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90" windowWidth="18960" windowHeight="11445"/>
  </bookViews>
  <sheets>
    <sheet name="2017년 6월" sheetId="1" r:id="rId1"/>
    <sheet name="상록 " sheetId="8" r:id="rId2"/>
    <sheet name="Sheet1" sheetId="7" r:id="rId3"/>
  </sheets>
  <definedNames>
    <definedName name="_xlnm.Print_Area" localSheetId="0">'2017년 6월'!$A$1:$M$40</definedName>
    <definedName name="_xlnm.Print_Area" localSheetId="1">'상록 '!$A$1:$F$398</definedName>
    <definedName name="_xlnm.Print_Titles" localSheetId="0">'2017년 6월'!$3:$3</definedName>
  </definedNames>
  <calcPr calcId="124519"/>
</workbook>
</file>

<file path=xl/calcChain.xml><?xml version="1.0" encoding="utf-8"?>
<calcChain xmlns="http://schemas.openxmlformats.org/spreadsheetml/2006/main">
  <c r="J43" i="1"/>
  <c r="I42"/>
  <c r="I41"/>
  <c r="I43" s="1"/>
  <c r="K12"/>
  <c r="K13" l="1"/>
  <c r="K14"/>
  <c r="K15"/>
  <c r="K16"/>
  <c r="K17"/>
  <c r="K18"/>
  <c r="K19"/>
  <c r="K20"/>
  <c r="K21"/>
  <c r="K22"/>
  <c r="K23"/>
  <c r="K5"/>
  <c r="K6"/>
  <c r="K7"/>
  <c r="K8"/>
  <c r="K9"/>
  <c r="K10"/>
  <c r="K11"/>
  <c r="K24"/>
  <c r="K4"/>
  <c r="E430" i="8" l="1"/>
  <c r="E397"/>
  <c r="E364"/>
  <c r="E331"/>
  <c r="E298"/>
  <c r="E265"/>
  <c r="E232"/>
  <c r="E199"/>
  <c r="E166"/>
  <c r="E133"/>
  <c r="E100"/>
  <c r="E66"/>
  <c r="E33"/>
  <c r="E433" l="1"/>
</calcChain>
</file>

<file path=xl/sharedStrings.xml><?xml version="1.0" encoding="utf-8"?>
<sst xmlns="http://schemas.openxmlformats.org/spreadsheetml/2006/main" count="188" uniqueCount="53">
  <si>
    <t>종합, 책임 보험 가입현황</t>
    <phoneticPr fontId="21" type="noConversion"/>
  </si>
  <si>
    <t>번호</t>
    <phoneticPr fontId="21" type="noConversion"/>
  </si>
  <si>
    <t>차량번호</t>
    <phoneticPr fontId="21" type="noConversion"/>
  </si>
  <si>
    <t>회차</t>
    <phoneticPr fontId="21" type="noConversion"/>
  </si>
  <si>
    <t>계</t>
    <phoneticPr fontId="21" type="noConversion"/>
  </si>
  <si>
    <t>오에프물류</t>
    <phoneticPr fontId="2" type="noConversion"/>
  </si>
  <si>
    <t>벧엘로지스</t>
    <phoneticPr fontId="2" type="noConversion"/>
  </si>
  <si>
    <t>sang1455</t>
    <phoneticPr fontId="2" type="noConversion"/>
  </si>
  <si>
    <t>sang1457</t>
    <phoneticPr fontId="2" type="noConversion"/>
  </si>
  <si>
    <t>화물공제 갱신보험 파일 열람 비번</t>
    <phoneticPr fontId="2" type="noConversion"/>
  </si>
  <si>
    <t xml:space="preserve">2017년 6월 갱신보험료 안내 </t>
    <phoneticPr fontId="2" type="noConversion"/>
  </si>
  <si>
    <t>적재물</t>
    <phoneticPr fontId="2" type="noConversion"/>
  </si>
  <si>
    <t>책임
종합
보험료</t>
    <phoneticPr fontId="2" type="noConversion"/>
  </si>
  <si>
    <t>적재물</t>
    <phoneticPr fontId="2" type="noConversion"/>
  </si>
  <si>
    <t>소속법인</t>
    <phoneticPr fontId="2" type="noConversion"/>
  </si>
  <si>
    <t>내용</t>
    <phoneticPr fontId="2" type="noConversion"/>
  </si>
  <si>
    <t>No.</t>
    <phoneticPr fontId="2" type="noConversion"/>
  </si>
  <si>
    <t>차량번호</t>
    <phoneticPr fontId="2" type="noConversion"/>
  </si>
  <si>
    <t>차종</t>
    <phoneticPr fontId="2" type="noConversion"/>
  </si>
  <si>
    <t>보험요율</t>
    <phoneticPr fontId="2" type="noConversion"/>
  </si>
  <si>
    <t>총 보험료</t>
    <phoneticPr fontId="2" type="noConversion"/>
  </si>
  <si>
    <t>초회분담금
(책임+종합25%)</t>
    <phoneticPr fontId="2" type="noConversion"/>
  </si>
  <si>
    <t>분납 총액</t>
    <phoneticPr fontId="2" type="noConversion"/>
  </si>
  <si>
    <t>2개월마다 5회</t>
    <phoneticPr fontId="2" type="noConversion"/>
  </si>
  <si>
    <t>비고</t>
    <phoneticPr fontId="2" type="noConversion"/>
  </si>
  <si>
    <t>갱신
일자</t>
    <phoneticPr fontId="2" type="noConversion"/>
  </si>
  <si>
    <t>갱신일</t>
    <phoneticPr fontId="21" type="noConversion"/>
  </si>
  <si>
    <t>차량공제부담금</t>
    <phoneticPr fontId="21" type="noConversion"/>
  </si>
  <si>
    <t>상 록 운 수 ㈜</t>
    <phoneticPr fontId="21" type="noConversion"/>
  </si>
  <si>
    <t xml:space="preserve">                                                                          화물공제 T:259-3347   F:259-3318</t>
    <phoneticPr fontId="21" type="noConversion"/>
  </si>
  <si>
    <t xml:space="preserve">상 록 운 수 ㈜ </t>
    <phoneticPr fontId="21" type="noConversion"/>
  </si>
  <si>
    <t xml:space="preserve">종합, 책임 보험 가입현황 </t>
    <phoneticPr fontId="21" type="noConversion"/>
  </si>
  <si>
    <t>송금일자 : 2017 년 05월 19일 ~ 21일</t>
    <phoneticPr fontId="21" type="noConversion"/>
  </si>
  <si>
    <t>상록
운수</t>
    <phoneticPr fontId="2" type="noConversion"/>
  </si>
  <si>
    <t>용달</t>
    <phoneticPr fontId="2" type="noConversion"/>
  </si>
  <si>
    <t>합계</t>
    <phoneticPr fontId="2" type="noConversion"/>
  </si>
  <si>
    <t>송금일자 : 2017 년 06월 01일~ 4일</t>
    <phoneticPr fontId="21" type="noConversion"/>
  </si>
  <si>
    <t>갱신</t>
    <phoneticPr fontId="2" type="noConversion"/>
  </si>
  <si>
    <t>1일</t>
    <phoneticPr fontId="2" type="noConversion"/>
  </si>
  <si>
    <t>송금일자 : 2017 년 06월 05일  ~ 06일</t>
    <phoneticPr fontId="21" type="noConversion"/>
  </si>
  <si>
    <t>5일</t>
    <phoneticPr fontId="2" type="noConversion"/>
  </si>
  <si>
    <t>송금일자 : 2017 년 06월 07일 ~ 08일</t>
    <phoneticPr fontId="21" type="noConversion"/>
  </si>
  <si>
    <t>7일</t>
    <phoneticPr fontId="2" type="noConversion"/>
  </si>
  <si>
    <t>송금일자 : 2017 년 05월 09일 ~ 11일</t>
    <phoneticPr fontId="21" type="noConversion"/>
  </si>
  <si>
    <t>송금일자 : 2017 년 06월 12일 ~  13일</t>
    <phoneticPr fontId="21" type="noConversion"/>
  </si>
  <si>
    <t>송금일자 : 2017 년 06월 14일 ~ 15일</t>
    <phoneticPr fontId="21" type="noConversion"/>
  </si>
  <si>
    <t>송금일자 : 2017 년 06월  16일 ~ 18일</t>
    <phoneticPr fontId="21" type="noConversion"/>
  </si>
  <si>
    <t>송금일자 : 2017 년 06월 19일 ~ 21일</t>
    <phoneticPr fontId="21" type="noConversion"/>
  </si>
  <si>
    <t>송금일자 : 2017 년 06월 22일 ~  25일</t>
    <phoneticPr fontId="21" type="noConversion"/>
  </si>
  <si>
    <t>송금일자 : 2017 년 06월 26일 ~ 28일</t>
    <phoneticPr fontId="21" type="noConversion"/>
  </si>
  <si>
    <t>송금일자 : 2017 년 06월 29일</t>
    <phoneticPr fontId="21" type="noConversion"/>
  </si>
  <si>
    <t>송금일자 : 2017 년 06월 30일</t>
    <phoneticPr fontId="21" type="noConversion"/>
  </si>
  <si>
    <t>갱신일</t>
    <phoneticPr fontId="21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</si>
</sst>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&quot;일&quot;"/>
    <numFmt numFmtId="177" formatCode="#&quot;회&quot;"/>
    <numFmt numFmtId="178" formatCode="#&quot;종&quot;"/>
  </numFmts>
  <fonts count="38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sz val="11"/>
      <color indexed="20"/>
      <name val="맑은 고딕"/>
      <family val="3"/>
    </font>
    <font>
      <b/>
      <sz val="11"/>
      <color indexed="52"/>
      <name val="맑은 고딕"/>
      <family val="3"/>
    </font>
    <font>
      <b/>
      <sz val="11"/>
      <color indexed="9"/>
      <name val="맑은 고딕"/>
      <family val="3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5"/>
      <color indexed="56"/>
      <name val="맑은 고딕"/>
      <family val="3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sz val="11"/>
      <color indexed="62"/>
      <name val="맑은 고딕"/>
      <family val="3"/>
    </font>
    <font>
      <sz val="11"/>
      <color indexed="52"/>
      <name val="맑은 고딕"/>
      <family val="3"/>
    </font>
    <font>
      <sz val="11"/>
      <color indexed="60"/>
      <name val="맑은 고딕"/>
      <family val="3"/>
    </font>
    <font>
      <b/>
      <sz val="11"/>
      <color indexed="63"/>
      <name val="맑은 고딕"/>
      <family val="3"/>
    </font>
    <font>
      <b/>
      <sz val="18"/>
      <color indexed="56"/>
      <name val="맑은 고딕"/>
      <family val="3"/>
    </font>
    <font>
      <b/>
      <sz val="11"/>
      <color indexed="8"/>
      <name val="맑은 고딕"/>
      <family val="3"/>
    </font>
    <font>
      <sz val="11"/>
      <color indexed="10"/>
      <name val="맑은 고딕"/>
      <family val="3"/>
    </font>
    <font>
      <sz val="8"/>
      <name val="맑은 고딕"/>
      <family val="3"/>
    </font>
    <font>
      <sz val="18"/>
      <color indexed="8"/>
      <name val="맑은 고딕"/>
      <family val="3"/>
    </font>
    <font>
      <sz val="18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8"/>
      <color indexed="8"/>
      <name val="굴림"/>
      <family val="3"/>
      <charset val="129"/>
    </font>
    <font>
      <sz val="9"/>
      <color indexed="8"/>
      <name val="굴림"/>
      <family val="3"/>
      <charset val="129"/>
    </font>
    <font>
      <b/>
      <sz val="11"/>
      <name val="한컴바탕"/>
      <family val="1"/>
      <charset val="129"/>
    </font>
    <font>
      <sz val="11"/>
      <name val="한컴바탕"/>
      <family val="1"/>
      <charset val="129"/>
    </font>
    <font>
      <sz val="14"/>
      <name val="궁서"/>
      <family val="1"/>
      <charset val="129"/>
    </font>
    <font>
      <b/>
      <sz val="20"/>
      <name val="휴먼엑스포"/>
      <family val="1"/>
      <charset val="129"/>
    </font>
    <font>
      <b/>
      <sz val="10.5"/>
      <name val="굴림체"/>
      <family val="3"/>
      <charset val="129"/>
    </font>
    <font>
      <sz val="11"/>
      <name val="한컴 윤고딕 230"/>
      <family val="1"/>
      <charset val="129"/>
    </font>
    <font>
      <sz val="9"/>
      <name val="휴먼모음T"/>
      <family val="1"/>
      <charset val="129"/>
    </font>
    <font>
      <sz val="11"/>
      <name val="휴먼모음T"/>
      <family val="1"/>
      <charset val="129"/>
    </font>
    <font>
      <sz val="11"/>
      <color indexed="8"/>
      <name val="휴먼모음T"/>
      <family val="1"/>
      <charset val="129"/>
    </font>
    <font>
      <b/>
      <sz val="8"/>
      <name val="한컴바탕"/>
      <family val="1"/>
      <charset val="129"/>
    </font>
    <font>
      <b/>
      <sz val="9"/>
      <name val="한컴바탕"/>
      <family val="1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56"/>
      </left>
      <right/>
      <top/>
      <bottom style="double">
        <color indexed="56"/>
      </bottom>
      <diagonal/>
    </border>
    <border>
      <left style="thin">
        <color indexed="56"/>
      </left>
      <right/>
      <top/>
      <bottom style="double">
        <color indexed="56"/>
      </bottom>
      <diagonal/>
    </border>
    <border>
      <left style="thin">
        <color indexed="56"/>
      </left>
      <right style="medium">
        <color indexed="56"/>
      </right>
      <top/>
      <bottom style="double">
        <color indexed="56"/>
      </bottom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/>
      <top style="medium">
        <color indexed="56"/>
      </top>
      <bottom style="medium">
        <color indexed="56"/>
      </bottom>
      <diagonal/>
    </border>
    <border>
      <left style="thin">
        <color indexed="56"/>
      </left>
      <right/>
      <top style="medium">
        <color indexed="56"/>
      </top>
      <bottom style="medium">
        <color indexed="56"/>
      </bottom>
      <diagonal/>
    </border>
    <border>
      <left/>
      <right/>
      <top style="medium">
        <color indexed="56"/>
      </top>
      <bottom style="medium">
        <color indexed="56"/>
      </bottom>
      <diagonal/>
    </border>
    <border>
      <left/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/>
      <bottom style="double">
        <color indexed="56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22" fillId="0" borderId="0" xfId="20" applyFont="1" applyAlignment="1">
      <alignment vertical="center"/>
    </xf>
    <xf numFmtId="0" fontId="4" fillId="0" borderId="0" xfId="20">
      <alignment vertical="center"/>
    </xf>
    <xf numFmtId="0" fontId="24" fillId="0" borderId="0" xfId="20" applyFont="1">
      <alignment vertical="center"/>
    </xf>
    <xf numFmtId="0" fontId="3" fillId="0" borderId="0" xfId="20" applyFont="1" applyBorder="1">
      <alignment vertical="center"/>
    </xf>
    <xf numFmtId="0" fontId="3" fillId="0" borderId="10" xfId="20" applyFont="1" applyBorder="1" applyAlignment="1">
      <alignment horizontal="center" vertical="center"/>
    </xf>
    <xf numFmtId="0" fontId="3" fillId="0" borderId="11" xfId="20" applyFont="1" applyBorder="1" applyAlignment="1">
      <alignment horizontal="center" vertical="center"/>
    </xf>
    <xf numFmtId="0" fontId="3" fillId="0" borderId="12" xfId="20" applyFont="1" applyBorder="1" applyAlignment="1">
      <alignment horizontal="center" vertical="center"/>
    </xf>
    <xf numFmtId="0" fontId="3" fillId="0" borderId="13" xfId="20" applyFont="1" applyBorder="1" applyAlignment="1">
      <alignment horizontal="center" vertical="center"/>
    </xf>
    <xf numFmtId="0" fontId="3" fillId="0" borderId="14" xfId="20" applyFont="1" applyBorder="1" applyAlignment="1">
      <alignment horizontal="center" vertical="center"/>
    </xf>
    <xf numFmtId="0" fontId="3" fillId="0" borderId="16" xfId="20" applyFont="1" applyBorder="1" applyAlignment="1">
      <alignment horizontal="center" vertical="center"/>
    </xf>
    <xf numFmtId="0" fontId="3" fillId="0" borderId="17" xfId="20" applyFont="1" applyBorder="1" applyAlignment="1">
      <alignment horizontal="center" vertical="center"/>
    </xf>
    <xf numFmtId="0" fontId="3" fillId="0" borderId="19" xfId="20" applyFont="1" applyBorder="1" applyAlignment="1">
      <alignment horizontal="center" vertical="center"/>
    </xf>
    <xf numFmtId="3" fontId="24" fillId="0" borderId="20" xfId="20" applyNumberFormat="1" applyFont="1" applyBorder="1" applyAlignment="1">
      <alignment horizontal="center" vertical="center"/>
    </xf>
    <xf numFmtId="3" fontId="24" fillId="0" borderId="21" xfId="20" applyNumberFormat="1" applyFont="1" applyBorder="1" applyAlignment="1">
      <alignment horizontal="center" vertical="center"/>
    </xf>
    <xf numFmtId="0" fontId="24" fillId="0" borderId="22" xfId="2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41" fontId="28" fillId="0" borderId="0" xfId="19" applyFont="1">
      <alignment vertical="center"/>
    </xf>
    <xf numFmtId="41" fontId="27" fillId="0" borderId="0" xfId="19" applyFont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28" fillId="0" borderId="0" xfId="0" applyFont="1" applyFill="1">
      <alignment vertical="center"/>
    </xf>
    <xf numFmtId="0" fontId="3" fillId="0" borderId="24" xfId="20" applyFont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9" fontId="31" fillId="0" borderId="0" xfId="0" applyNumberFormat="1" applyFont="1" applyFill="1" applyBorder="1" applyAlignment="1" applyProtection="1">
      <alignment horizontal="center" vertical="center"/>
      <protection locked="0"/>
    </xf>
    <xf numFmtId="41" fontId="31" fillId="0" borderId="0" xfId="19" applyFont="1" applyFill="1" applyBorder="1" applyAlignment="1" applyProtection="1">
      <alignment vertical="center"/>
      <protection locked="0"/>
    </xf>
    <xf numFmtId="41" fontId="31" fillId="0" borderId="0" xfId="19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 vertical="center"/>
    </xf>
    <xf numFmtId="0" fontId="34" fillId="24" borderId="50" xfId="0" applyFont="1" applyFill="1" applyBorder="1" applyAlignment="1">
      <alignment horizontal="center" vertical="center"/>
    </xf>
    <xf numFmtId="0" fontId="34" fillId="24" borderId="51" xfId="0" applyFont="1" applyFill="1" applyBorder="1" applyAlignment="1">
      <alignment horizontal="center" vertical="center"/>
    </xf>
    <xf numFmtId="0" fontId="35" fillId="24" borderId="51" xfId="0" applyFont="1" applyFill="1" applyBorder="1" applyAlignment="1" applyProtection="1">
      <alignment horizontal="center" vertical="center" wrapText="1"/>
      <protection locked="0"/>
    </xf>
    <xf numFmtId="0" fontId="35" fillId="24" borderId="51" xfId="0" applyFont="1" applyFill="1" applyBorder="1" applyAlignment="1" applyProtection="1">
      <alignment horizontal="center" vertical="center"/>
      <protection locked="0"/>
    </xf>
    <xf numFmtId="41" fontId="35" fillId="24" borderId="51" xfId="19" applyFont="1" applyFill="1" applyBorder="1" applyAlignment="1" applyProtection="1">
      <alignment horizontal="center" vertical="center" wrapText="1"/>
      <protection locked="0"/>
    </xf>
    <xf numFmtId="41" fontId="35" fillId="24" borderId="51" xfId="19" applyFont="1" applyFill="1" applyBorder="1" applyAlignment="1" applyProtection="1">
      <alignment horizontal="center" vertical="center"/>
      <protection locked="0"/>
    </xf>
    <xf numFmtId="41" fontId="35" fillId="24" borderId="52" xfId="19" applyFont="1" applyFill="1" applyBorder="1" applyAlignment="1" applyProtection="1">
      <alignment horizontal="center" vertical="center"/>
      <protection locked="0"/>
    </xf>
    <xf numFmtId="0" fontId="33" fillId="0" borderId="40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33" fillId="0" borderId="35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35" fillId="0" borderId="40" xfId="0" applyFont="1" applyFill="1" applyBorder="1" applyAlignment="1" applyProtection="1">
      <alignment horizontal="center" vertical="center"/>
      <protection locked="0"/>
    </xf>
    <xf numFmtId="9" fontId="35" fillId="0" borderId="40" xfId="0" applyNumberFormat="1" applyFont="1" applyFill="1" applyBorder="1" applyAlignment="1" applyProtection="1">
      <alignment horizontal="center" vertical="center" wrapText="1"/>
      <protection locked="0"/>
    </xf>
    <xf numFmtId="41" fontId="35" fillId="0" borderId="40" xfId="19" applyFont="1" applyFill="1" applyBorder="1" applyAlignment="1" applyProtection="1">
      <alignment horizontal="center" vertical="center" wrapText="1"/>
      <protection locked="0"/>
    </xf>
    <xf numFmtId="41" fontId="35" fillId="25" borderId="40" xfId="19" applyFont="1" applyFill="1" applyBorder="1" applyAlignment="1" applyProtection="1">
      <alignment horizontal="center" vertical="center" wrapText="1"/>
      <protection locked="0"/>
    </xf>
    <xf numFmtId="41" fontId="35" fillId="0" borderId="40" xfId="19" applyFont="1" applyFill="1" applyBorder="1" applyAlignment="1" applyProtection="1">
      <alignment horizontal="center" vertical="center"/>
      <protection locked="0"/>
    </xf>
    <xf numFmtId="41" fontId="35" fillId="0" borderId="41" xfId="19" applyFont="1" applyFill="1" applyBorder="1" applyAlignment="1" applyProtection="1">
      <alignment horizontal="center" vertical="center"/>
      <protection locked="0"/>
    </xf>
    <xf numFmtId="0" fontId="35" fillId="0" borderId="33" xfId="0" applyFont="1" applyFill="1" applyBorder="1" applyAlignment="1" applyProtection="1">
      <alignment horizontal="center" vertical="center"/>
      <protection locked="0"/>
    </xf>
    <xf numFmtId="9" fontId="35" fillId="0" borderId="33" xfId="0" applyNumberFormat="1" applyFont="1" applyFill="1" applyBorder="1" applyAlignment="1" applyProtection="1">
      <alignment horizontal="center" vertical="center" wrapText="1"/>
      <protection locked="0"/>
    </xf>
    <xf numFmtId="41" fontId="35" fillId="0" borderId="33" xfId="19" applyFont="1" applyFill="1" applyBorder="1" applyAlignment="1" applyProtection="1">
      <alignment horizontal="center" vertical="center" wrapText="1"/>
      <protection locked="0"/>
    </xf>
    <xf numFmtId="41" fontId="35" fillId="25" borderId="33" xfId="19" applyFont="1" applyFill="1" applyBorder="1" applyAlignment="1" applyProtection="1">
      <alignment horizontal="center" vertical="center" wrapText="1"/>
      <protection locked="0"/>
    </xf>
    <xf numFmtId="41" fontId="35" fillId="0" borderId="33" xfId="19" applyFont="1" applyFill="1" applyBorder="1" applyAlignment="1" applyProtection="1">
      <alignment horizontal="center" vertical="center"/>
      <protection locked="0"/>
    </xf>
    <xf numFmtId="41" fontId="35" fillId="0" borderId="43" xfId="19" applyFont="1" applyFill="1" applyBorder="1" applyAlignment="1" applyProtection="1">
      <alignment horizontal="center" vertical="center"/>
      <protection locked="0"/>
    </xf>
    <xf numFmtId="0" fontId="34" fillId="0" borderId="33" xfId="0" applyFont="1" applyFill="1" applyBorder="1" applyAlignment="1" applyProtection="1">
      <alignment horizontal="center" vertical="center"/>
      <protection locked="0"/>
    </xf>
    <xf numFmtId="9" fontId="34" fillId="0" borderId="33" xfId="0" applyNumberFormat="1" applyFont="1" applyFill="1" applyBorder="1" applyAlignment="1" applyProtection="1">
      <alignment horizontal="center" vertical="center" wrapText="1"/>
      <protection locked="0"/>
    </xf>
    <xf numFmtId="41" fontId="34" fillId="0" borderId="33" xfId="19" applyFont="1" applyFill="1" applyBorder="1" applyAlignment="1" applyProtection="1">
      <alignment horizontal="center" vertical="center" wrapText="1"/>
      <protection locked="0"/>
    </xf>
    <xf numFmtId="41" fontId="34" fillId="25" borderId="33" xfId="19" applyFont="1" applyFill="1" applyBorder="1" applyAlignment="1" applyProtection="1">
      <alignment horizontal="center" vertical="center" wrapText="1"/>
      <protection locked="0"/>
    </xf>
    <xf numFmtId="41" fontId="34" fillId="0" borderId="33" xfId="19" applyFont="1" applyFill="1" applyBorder="1" applyAlignment="1" applyProtection="1">
      <alignment horizontal="center" vertical="center"/>
      <protection locked="0"/>
    </xf>
    <xf numFmtId="41" fontId="34" fillId="0" borderId="43" xfId="19" applyFont="1" applyFill="1" applyBorder="1" applyAlignment="1" applyProtection="1">
      <alignment horizontal="center" vertical="center"/>
      <protection locked="0"/>
    </xf>
    <xf numFmtId="0" fontId="34" fillId="0" borderId="36" xfId="0" applyFont="1" applyFill="1" applyBorder="1" applyAlignment="1" applyProtection="1">
      <alignment horizontal="center" vertical="center"/>
      <protection locked="0"/>
    </xf>
    <xf numFmtId="9" fontId="34" fillId="0" borderId="36" xfId="0" applyNumberFormat="1" applyFont="1" applyFill="1" applyBorder="1" applyAlignment="1" applyProtection="1">
      <alignment horizontal="center" vertical="center" wrapText="1"/>
      <protection locked="0"/>
    </xf>
    <xf numFmtId="41" fontId="34" fillId="0" borderId="36" xfId="19" applyFont="1" applyFill="1" applyBorder="1" applyAlignment="1" applyProtection="1">
      <alignment horizontal="center" vertical="center" wrapText="1"/>
      <protection locked="0"/>
    </xf>
    <xf numFmtId="41" fontId="34" fillId="25" borderId="36" xfId="19" applyFont="1" applyFill="1" applyBorder="1" applyAlignment="1" applyProtection="1">
      <alignment horizontal="center" vertical="center" wrapText="1"/>
      <protection locked="0"/>
    </xf>
    <xf numFmtId="41" fontId="34" fillId="0" borderId="36" xfId="19" applyFont="1" applyFill="1" applyBorder="1" applyAlignment="1" applyProtection="1">
      <alignment horizontal="center" vertical="center"/>
      <protection locked="0"/>
    </xf>
    <xf numFmtId="41" fontId="34" fillId="0" borderId="44" xfId="19" applyFont="1" applyFill="1" applyBorder="1" applyAlignment="1" applyProtection="1">
      <alignment horizontal="center" vertical="center"/>
      <protection locked="0"/>
    </xf>
    <xf numFmtId="0" fontId="34" fillId="0" borderId="35" xfId="0" applyFont="1" applyFill="1" applyBorder="1" applyAlignment="1" applyProtection="1">
      <alignment horizontal="center" vertical="center"/>
      <protection locked="0"/>
    </xf>
    <xf numFmtId="9" fontId="34" fillId="0" borderId="35" xfId="0" applyNumberFormat="1" applyFont="1" applyFill="1" applyBorder="1" applyAlignment="1" applyProtection="1">
      <alignment horizontal="center" vertical="center" wrapText="1"/>
      <protection locked="0"/>
    </xf>
    <xf numFmtId="41" fontId="34" fillId="0" borderId="35" xfId="19" applyFont="1" applyFill="1" applyBorder="1" applyAlignment="1" applyProtection="1">
      <alignment horizontal="center" vertical="center" wrapText="1"/>
      <protection locked="0"/>
    </xf>
    <xf numFmtId="41" fontId="34" fillId="26" borderId="35" xfId="19" applyFont="1" applyFill="1" applyBorder="1" applyAlignment="1" applyProtection="1">
      <alignment horizontal="center" vertical="center" wrapText="1"/>
      <protection locked="0"/>
    </xf>
    <xf numFmtId="41" fontId="34" fillId="0" borderId="35" xfId="19" applyFont="1" applyFill="1" applyBorder="1" applyAlignment="1" applyProtection="1">
      <alignment horizontal="center" vertical="center"/>
      <protection locked="0"/>
    </xf>
    <xf numFmtId="41" fontId="34" fillId="0" borderId="45" xfId="19" applyFont="1" applyFill="1" applyBorder="1" applyAlignment="1" applyProtection="1">
      <alignment horizontal="center" vertical="center"/>
      <protection locked="0"/>
    </xf>
    <xf numFmtId="41" fontId="34" fillId="26" borderId="33" xfId="19" applyFont="1" applyFill="1" applyBorder="1" applyAlignment="1" applyProtection="1">
      <alignment horizontal="center" vertical="center" wrapText="1"/>
      <protection locked="0"/>
    </xf>
    <xf numFmtId="0" fontId="34" fillId="0" borderId="48" xfId="0" applyFont="1" applyFill="1" applyBorder="1" applyAlignment="1" applyProtection="1">
      <alignment horizontal="center" vertical="center"/>
      <protection locked="0"/>
    </xf>
    <xf numFmtId="9" fontId="34" fillId="0" borderId="48" xfId="0" applyNumberFormat="1" applyFont="1" applyFill="1" applyBorder="1" applyAlignment="1" applyProtection="1">
      <alignment horizontal="center" vertical="center" wrapText="1"/>
      <protection locked="0"/>
    </xf>
    <xf numFmtId="41" fontId="34" fillId="0" borderId="48" xfId="19" applyFont="1" applyFill="1" applyBorder="1" applyAlignment="1" applyProtection="1">
      <alignment horizontal="center" vertical="center" wrapText="1"/>
      <protection locked="0"/>
    </xf>
    <xf numFmtId="41" fontId="34" fillId="26" borderId="48" xfId="19" applyFont="1" applyFill="1" applyBorder="1" applyAlignment="1" applyProtection="1">
      <alignment horizontal="center" vertical="center" wrapText="1"/>
      <protection locked="0"/>
    </xf>
    <xf numFmtId="41" fontId="34" fillId="0" borderId="48" xfId="19" applyFont="1" applyFill="1" applyBorder="1" applyAlignment="1" applyProtection="1">
      <alignment horizontal="center" vertical="center"/>
      <protection locked="0"/>
    </xf>
    <xf numFmtId="41" fontId="34" fillId="0" borderId="49" xfId="19" applyFont="1" applyFill="1" applyBorder="1" applyAlignment="1" applyProtection="1">
      <alignment horizontal="center" vertical="center"/>
      <protection locked="0"/>
    </xf>
    <xf numFmtId="176" fontId="3" fillId="0" borderId="15" xfId="20" applyNumberFormat="1" applyFont="1" applyBorder="1" applyAlignment="1">
      <alignment horizontal="center" vertical="center"/>
    </xf>
    <xf numFmtId="176" fontId="3" fillId="0" borderId="18" xfId="20" applyNumberFormat="1" applyFont="1" applyBorder="1" applyAlignment="1">
      <alignment horizontal="center" vertical="center"/>
    </xf>
    <xf numFmtId="177" fontId="3" fillId="0" borderId="14" xfId="20" applyNumberFormat="1" applyFont="1" applyBorder="1" applyAlignment="1">
      <alignment horizontal="center" vertical="center"/>
    </xf>
    <xf numFmtId="177" fontId="3" fillId="0" borderId="17" xfId="20" applyNumberFormat="1" applyFont="1" applyBorder="1" applyAlignment="1">
      <alignment horizontal="center" vertical="center"/>
    </xf>
    <xf numFmtId="177" fontId="3" fillId="0" borderId="24" xfId="20" applyNumberFormat="1" applyFont="1" applyBorder="1" applyAlignment="1">
      <alignment horizontal="center" vertical="center"/>
    </xf>
    <xf numFmtId="176" fontId="3" fillId="0" borderId="25" xfId="20" applyNumberFormat="1" applyFont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4" fillId="0" borderId="37" xfId="0" applyFont="1" applyFill="1" applyBorder="1" applyAlignment="1" applyProtection="1">
      <alignment horizontal="center" vertical="center"/>
      <protection locked="0"/>
    </xf>
    <xf numFmtId="9" fontId="34" fillId="0" borderId="37" xfId="0" applyNumberFormat="1" applyFont="1" applyFill="1" applyBorder="1" applyAlignment="1" applyProtection="1">
      <alignment horizontal="center" vertical="center" wrapText="1"/>
      <protection locked="0"/>
    </xf>
    <xf numFmtId="41" fontId="34" fillId="0" borderId="37" xfId="19" applyFont="1" applyFill="1" applyBorder="1" applyAlignment="1" applyProtection="1">
      <alignment horizontal="center" vertical="center" wrapText="1"/>
      <protection locked="0"/>
    </xf>
    <xf numFmtId="41" fontId="34" fillId="26" borderId="37" xfId="19" applyFont="1" applyFill="1" applyBorder="1" applyAlignment="1" applyProtection="1">
      <alignment horizontal="center" vertical="center" wrapText="1"/>
      <protection locked="0"/>
    </xf>
    <xf numFmtId="41" fontId="34" fillId="0" borderId="37" xfId="19" applyFont="1" applyFill="1" applyBorder="1" applyAlignment="1" applyProtection="1">
      <alignment horizontal="center" vertical="center"/>
      <protection locked="0"/>
    </xf>
    <xf numFmtId="41" fontId="34" fillId="0" borderId="54" xfId="19" applyFont="1" applyFill="1" applyBorder="1" applyAlignment="1" applyProtection="1">
      <alignment horizontal="center" vertical="center"/>
      <protection locked="0"/>
    </xf>
    <xf numFmtId="178" fontId="35" fillId="0" borderId="40" xfId="0" applyNumberFormat="1" applyFont="1" applyFill="1" applyBorder="1" applyAlignment="1" applyProtection="1">
      <alignment horizontal="center" vertical="center"/>
      <protection locked="0"/>
    </xf>
    <xf numFmtId="178" fontId="35" fillId="0" borderId="33" xfId="0" applyNumberFormat="1" applyFont="1" applyFill="1" applyBorder="1" applyAlignment="1" applyProtection="1">
      <alignment horizontal="center" vertical="center"/>
      <protection locked="0"/>
    </xf>
    <xf numFmtId="178" fontId="34" fillId="0" borderId="33" xfId="0" applyNumberFormat="1" applyFont="1" applyFill="1" applyBorder="1" applyAlignment="1" applyProtection="1">
      <alignment horizontal="center" vertical="center"/>
      <protection locked="0"/>
    </xf>
    <xf numFmtId="178" fontId="34" fillId="0" borderId="36" xfId="0" applyNumberFormat="1" applyFont="1" applyFill="1" applyBorder="1" applyAlignment="1" applyProtection="1">
      <alignment horizontal="center" vertical="center"/>
      <protection locked="0"/>
    </xf>
    <xf numFmtId="178" fontId="34" fillId="0" borderId="35" xfId="0" applyNumberFormat="1" applyFont="1" applyFill="1" applyBorder="1" applyAlignment="1" applyProtection="1">
      <alignment horizontal="center" vertical="center"/>
      <protection locked="0"/>
    </xf>
    <xf numFmtId="178" fontId="34" fillId="0" borderId="37" xfId="0" applyNumberFormat="1" applyFont="1" applyFill="1" applyBorder="1" applyAlignment="1" applyProtection="1">
      <alignment horizontal="center" vertical="center"/>
      <protection locked="0"/>
    </xf>
    <xf numFmtId="178" fontId="34" fillId="0" borderId="48" xfId="0" applyNumberFormat="1" applyFont="1" applyFill="1" applyBorder="1" applyAlignment="1" applyProtection="1">
      <alignment horizontal="center" vertical="center"/>
      <protection locked="0"/>
    </xf>
    <xf numFmtId="176" fontId="35" fillId="0" borderId="40" xfId="0" applyNumberFormat="1" applyFont="1" applyFill="1" applyBorder="1" applyAlignment="1" applyProtection="1">
      <alignment horizontal="center" vertical="center"/>
      <protection locked="0"/>
    </xf>
    <xf numFmtId="176" fontId="35" fillId="0" borderId="33" xfId="0" applyNumberFormat="1" applyFont="1" applyFill="1" applyBorder="1" applyAlignment="1" applyProtection="1">
      <alignment horizontal="center" vertical="center"/>
      <protection locked="0"/>
    </xf>
    <xf numFmtId="176" fontId="34" fillId="0" borderId="33" xfId="0" applyNumberFormat="1" applyFont="1" applyFill="1" applyBorder="1" applyAlignment="1" applyProtection="1">
      <alignment horizontal="center" vertical="center"/>
      <protection locked="0"/>
    </xf>
    <xf numFmtId="176" fontId="34" fillId="0" borderId="36" xfId="0" applyNumberFormat="1" applyFont="1" applyFill="1" applyBorder="1" applyAlignment="1" applyProtection="1">
      <alignment horizontal="center" vertical="center"/>
      <protection locked="0"/>
    </xf>
    <xf numFmtId="176" fontId="34" fillId="0" borderId="35" xfId="0" applyNumberFormat="1" applyFont="1" applyFill="1" applyBorder="1" applyAlignment="1" applyProtection="1">
      <alignment horizontal="center" vertical="center"/>
      <protection locked="0"/>
    </xf>
    <xf numFmtId="176" fontId="34" fillId="0" borderId="37" xfId="0" applyNumberFormat="1" applyFont="1" applyFill="1" applyBorder="1" applyAlignment="1" applyProtection="1">
      <alignment horizontal="center" vertical="center"/>
      <protection locked="0"/>
    </xf>
    <xf numFmtId="176" fontId="34" fillId="0" borderId="48" xfId="0" applyNumberFormat="1" applyFont="1" applyFill="1" applyBorder="1" applyAlignment="1" applyProtection="1">
      <alignment horizontal="center" vertical="center"/>
      <protection locked="0"/>
    </xf>
    <xf numFmtId="41" fontId="28" fillId="0" borderId="55" xfId="19" applyFont="1" applyBorder="1" applyAlignment="1">
      <alignment vertical="center"/>
    </xf>
    <xf numFmtId="41" fontId="24" fillId="27" borderId="0" xfId="19" applyFont="1" applyFill="1">
      <alignment vertical="center"/>
    </xf>
    <xf numFmtId="41" fontId="3" fillId="27" borderId="26" xfId="19" applyFont="1" applyFill="1" applyBorder="1" applyAlignment="1">
      <alignment horizontal="center" vertical="center"/>
    </xf>
    <xf numFmtId="41" fontId="3" fillId="27" borderId="14" xfId="19" applyFont="1" applyFill="1" applyBorder="1" applyAlignment="1">
      <alignment horizontal="center" vertical="center"/>
    </xf>
    <xf numFmtId="0" fontId="3" fillId="0" borderId="15" xfId="20" applyFont="1" applyBorder="1" applyAlignment="1">
      <alignment horizontal="center" vertical="center"/>
    </xf>
    <xf numFmtId="41" fontId="3" fillId="27" borderId="17" xfId="19" applyFont="1" applyFill="1" applyBorder="1" applyAlignment="1">
      <alignment horizontal="center" vertical="center"/>
    </xf>
    <xf numFmtId="0" fontId="3" fillId="0" borderId="18" xfId="20" applyFont="1" applyBorder="1" applyAlignment="1">
      <alignment horizontal="center" vertical="center"/>
    </xf>
    <xf numFmtId="41" fontId="3" fillId="27" borderId="24" xfId="19" applyFont="1" applyFill="1" applyBorder="1" applyAlignment="1">
      <alignment horizontal="center" vertical="center"/>
    </xf>
    <xf numFmtId="0" fontId="3" fillId="0" borderId="25" xfId="20" applyFont="1" applyBorder="1" applyAlignment="1">
      <alignment horizontal="center" vertical="center"/>
    </xf>
    <xf numFmtId="41" fontId="3" fillId="27" borderId="21" xfId="19" applyFont="1" applyFill="1" applyBorder="1" applyAlignment="1">
      <alignment horizontal="center" vertical="center"/>
    </xf>
    <xf numFmtId="41" fontId="4" fillId="27" borderId="0" xfId="19" applyFont="1" applyFill="1">
      <alignment vertical="center"/>
    </xf>
    <xf numFmtId="41" fontId="35" fillId="0" borderId="36" xfId="19" applyFont="1" applyFill="1" applyBorder="1" applyAlignment="1" applyProtection="1">
      <alignment horizontal="center" vertical="center"/>
      <protection locked="0"/>
    </xf>
    <xf numFmtId="41" fontId="28" fillId="0" borderId="0" xfId="0" applyNumberFormat="1" applyFont="1" applyFill="1">
      <alignment vertical="center"/>
    </xf>
    <xf numFmtId="41" fontId="36" fillId="0" borderId="0" xfId="19" applyFont="1" applyAlignment="1" applyProtection="1">
      <alignment horizontal="center" vertical="center"/>
      <protection locked="0"/>
    </xf>
    <xf numFmtId="41" fontId="37" fillId="0" borderId="0" xfId="19" applyFont="1" applyAlignment="1" applyProtection="1">
      <alignment horizontal="center" vertical="center"/>
      <protection locked="0"/>
    </xf>
    <xf numFmtId="0" fontId="32" fillId="0" borderId="38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/>
    </xf>
    <xf numFmtId="0" fontId="32" fillId="0" borderId="53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25" borderId="39" xfId="0" applyFont="1" applyFill="1" applyBorder="1" applyAlignment="1">
      <alignment horizontal="center" vertical="center" wrapText="1"/>
    </xf>
    <xf numFmtId="0" fontId="32" fillId="25" borderId="23" xfId="0" applyFont="1" applyFill="1" applyBorder="1" applyAlignment="1">
      <alignment horizontal="center" vertical="center" wrapText="1"/>
    </xf>
    <xf numFmtId="0" fontId="32" fillId="26" borderId="23" xfId="0" applyFont="1" applyFill="1" applyBorder="1" applyAlignment="1">
      <alignment horizontal="center" vertical="center"/>
    </xf>
    <xf numFmtId="0" fontId="32" fillId="26" borderId="34" xfId="0" applyFont="1" applyFill="1" applyBorder="1" applyAlignment="1">
      <alignment horizontal="center" vertical="center"/>
    </xf>
    <xf numFmtId="0" fontId="32" fillId="26" borderId="47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26" fillId="0" borderId="30" xfId="20" applyFont="1" applyBorder="1" applyAlignment="1">
      <alignment vertical="center"/>
    </xf>
    <xf numFmtId="0" fontId="26" fillId="0" borderId="31" xfId="20" applyFont="1" applyBorder="1" applyAlignment="1">
      <alignment vertical="center"/>
    </xf>
    <xf numFmtId="0" fontId="26" fillId="0" borderId="32" xfId="20" applyFont="1" applyBorder="1" applyAlignment="1">
      <alignment vertical="center"/>
    </xf>
    <xf numFmtId="0" fontId="23" fillId="0" borderId="0" xfId="20" applyFont="1" applyAlignment="1">
      <alignment horizontal="center" vertical="center"/>
    </xf>
    <xf numFmtId="0" fontId="25" fillId="0" borderId="27" xfId="20" applyFont="1" applyBorder="1" applyAlignment="1">
      <alignment horizontal="center" vertical="center"/>
    </xf>
    <xf numFmtId="0" fontId="25" fillId="0" borderId="28" xfId="20" applyFont="1" applyBorder="1" applyAlignment="1">
      <alignment horizontal="center" vertical="center"/>
    </xf>
    <xf numFmtId="0" fontId="25" fillId="0" borderId="29" xfId="20" applyFont="1" applyBorder="1" applyAlignment="1">
      <alignment horizontal="center" vertical="center"/>
    </xf>
    <xf numFmtId="0" fontId="25" fillId="27" borderId="27" xfId="20" applyFont="1" applyFill="1" applyBorder="1" applyAlignment="1">
      <alignment horizontal="center" vertical="center"/>
    </xf>
    <xf numFmtId="0" fontId="25" fillId="27" borderId="28" xfId="20" applyFont="1" applyFill="1" applyBorder="1" applyAlignment="1">
      <alignment horizontal="center" vertical="center"/>
    </xf>
    <xf numFmtId="0" fontId="25" fillId="27" borderId="29" xfId="20" applyFont="1" applyFill="1" applyBorder="1" applyAlignment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쉼표 [0]" xfId="19" builtinId="6"/>
    <cellStyle name="표준" xfId="0" builtinId="0"/>
    <cellStyle name="표준_종합,책임보험가입현황(8월)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34</xdr:row>
      <xdr:rowOff>171450</xdr:rowOff>
    </xdr:from>
    <xdr:to>
      <xdr:col>11</xdr:col>
      <xdr:colOff>685800</xdr:colOff>
      <xdr:row>36</xdr:row>
      <xdr:rowOff>219075</xdr:rowOff>
    </xdr:to>
    <xdr:sp macro="" textlink="">
      <xdr:nvSpPr>
        <xdr:cNvPr id="2" name="모서리가 둥근 직사각형 1"/>
        <xdr:cNvSpPr/>
      </xdr:nvSpPr>
      <xdr:spPr>
        <a:xfrm>
          <a:off x="2105025" y="12401550"/>
          <a:ext cx="5505450" cy="7334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ko-KR" altLang="en-US" sz="1100" b="1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          </a:t>
          </a:r>
          <a:endParaRPr lang="en-US" altLang="ko-KR" sz="1100" b="1">
            <a:solidFill>
              <a:sysClr val="windowText" lastClr="000000"/>
            </a:solidFill>
            <a:latin typeface="휴먼모음T" pitchFamily="18" charset="-127"/>
            <a:ea typeface="휴먼모음T" pitchFamily="18" charset="-127"/>
          </a:endParaRPr>
        </a:p>
        <a:p>
          <a:pPr algn="l"/>
          <a:r>
            <a:rPr lang="en-US" altLang="ko-KR" sz="1100" b="1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            </a:t>
          </a:r>
          <a:r>
            <a:rPr lang="ko-KR" altLang="en-US" sz="1100" b="1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 </a:t>
          </a:r>
          <a:r>
            <a:rPr lang="ko-KR" altLang="en-US" sz="1400" b="1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입금계좌 </a:t>
          </a:r>
          <a:r>
            <a:rPr lang="en-US" altLang="ko-KR" sz="1400" b="1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_</a:t>
          </a:r>
          <a:r>
            <a:rPr lang="en-US" altLang="ko-KR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 </a:t>
          </a:r>
          <a:r>
            <a:rPr lang="ko-KR" altLang="en-US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상록운수 </a:t>
          </a:r>
          <a:r>
            <a:rPr lang="en-US" altLang="ko-KR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) </a:t>
          </a:r>
          <a:r>
            <a:rPr lang="ko-KR" altLang="en-US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기업 </a:t>
          </a:r>
          <a:r>
            <a:rPr lang="en-US" altLang="ko-KR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405-035912-01-016</a:t>
          </a:r>
        </a:p>
        <a:p>
          <a:pPr algn="l"/>
          <a:r>
            <a:rPr lang="ko-KR" altLang="en-US" sz="1400" b="1" baseline="0">
              <a:solidFill>
                <a:sysClr val="windowText" lastClr="000000"/>
              </a:solidFill>
              <a:latin typeface="휴먼모음T" pitchFamily="18" charset="-127"/>
              <a:ea typeface="휴먼모음T" pitchFamily="18" charset="-127"/>
            </a:rPr>
            <a:t>                   </a:t>
          </a:r>
          <a:endParaRPr lang="ko-KR" altLang="en-US" sz="1400" b="1">
            <a:solidFill>
              <a:sysClr val="windowText" lastClr="000000"/>
            </a:solidFill>
            <a:latin typeface="휴먼모음T" pitchFamily="18" charset="-127"/>
            <a:ea typeface="휴먼모음T" pitchFamily="18" charset="-127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4"/>
  <sheetViews>
    <sheetView tabSelected="1" view="pageBreakPreview" zoomScaleSheetLayoutView="100" workbookViewId="0">
      <pane ySplit="3" topLeftCell="A13" activePane="bottomLeft" state="frozen"/>
      <selection pane="bottomLeft" activeCell="H25" sqref="H25"/>
    </sheetView>
  </sheetViews>
  <sheetFormatPr defaultRowHeight="13.5"/>
  <cols>
    <col min="1" max="1" width="2.77734375" style="17" customWidth="1"/>
    <col min="2" max="2" width="6.33203125" style="18" customWidth="1"/>
    <col min="3" max="3" width="5.21875" style="28" customWidth="1"/>
    <col min="4" max="4" width="3.44140625" style="18" customWidth="1"/>
    <col min="5" max="5" width="5.6640625" style="16" customWidth="1"/>
    <col min="6" max="6" width="8.88671875" style="16" customWidth="1"/>
    <col min="7" max="7" width="4.88671875" style="16" customWidth="1"/>
    <col min="8" max="8" width="8.21875" style="16" customWidth="1"/>
    <col min="9" max="9" width="11.6640625" style="20" customWidth="1"/>
    <col min="10" max="10" width="13.5546875" style="20" customWidth="1"/>
    <col min="11" max="11" width="10.109375" style="20" customWidth="1"/>
    <col min="12" max="12" width="11.6640625" style="20" customWidth="1"/>
    <col min="13" max="13" width="23.44140625" style="18" customWidth="1"/>
    <col min="14" max="14" width="13.6640625" style="17" bestFit="1" customWidth="1"/>
    <col min="15" max="16384" width="8.88671875" style="17"/>
  </cols>
  <sheetData>
    <row r="1" spans="2:13" s="16" customFormat="1" ht="34.5" customHeight="1">
      <c r="B1" s="130" t="s">
        <v>10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2:13" ht="17.25" customHeight="1" thickBot="1">
      <c r="E2" s="17"/>
      <c r="F2" s="17"/>
      <c r="G2" s="17"/>
      <c r="H2" s="17"/>
      <c r="I2" s="19"/>
      <c r="J2" s="19"/>
      <c r="K2" s="19"/>
      <c r="L2" s="106"/>
      <c r="M2" s="106"/>
    </row>
    <row r="3" spans="2:13" s="21" customFormat="1" ht="42.75" customHeight="1" thickTop="1" thickBot="1">
      <c r="B3" s="29" t="s">
        <v>14</v>
      </c>
      <c r="C3" s="30" t="s">
        <v>15</v>
      </c>
      <c r="D3" s="30" t="s">
        <v>16</v>
      </c>
      <c r="E3" s="31" t="s">
        <v>25</v>
      </c>
      <c r="F3" s="32" t="s">
        <v>17</v>
      </c>
      <c r="G3" s="32" t="s">
        <v>18</v>
      </c>
      <c r="H3" s="31" t="s">
        <v>19</v>
      </c>
      <c r="I3" s="33" t="s">
        <v>20</v>
      </c>
      <c r="J3" s="33" t="s">
        <v>21</v>
      </c>
      <c r="K3" s="34" t="s">
        <v>22</v>
      </c>
      <c r="L3" s="34" t="s">
        <v>23</v>
      </c>
      <c r="M3" s="35" t="s">
        <v>24</v>
      </c>
    </row>
    <row r="4" spans="2:13" s="22" customFormat="1" ht="24.95" customHeight="1" thickTop="1">
      <c r="B4" s="121" t="s">
        <v>33</v>
      </c>
      <c r="C4" s="125" t="s">
        <v>12</v>
      </c>
      <c r="D4" s="36">
        <v>1</v>
      </c>
      <c r="E4" s="99">
        <v>1</v>
      </c>
      <c r="F4" s="42">
        <v>7777</v>
      </c>
      <c r="G4" s="92">
        <v>4</v>
      </c>
      <c r="H4" s="43">
        <v>0.6</v>
      </c>
      <c r="I4" s="44">
        <v>889380</v>
      </c>
      <c r="J4" s="45">
        <v>427980</v>
      </c>
      <c r="K4" s="52">
        <f t="shared" ref="K4:K24" si="0">I4-J4</f>
        <v>461400</v>
      </c>
      <c r="L4" s="46">
        <v>92280</v>
      </c>
      <c r="M4" s="47"/>
    </row>
    <row r="5" spans="2:13" s="22" customFormat="1" ht="24.95" customHeight="1">
      <c r="B5" s="122"/>
      <c r="C5" s="126"/>
      <c r="D5" s="37">
        <v>2</v>
      </c>
      <c r="E5" s="100">
        <v>3</v>
      </c>
      <c r="F5" s="48">
        <v>5451</v>
      </c>
      <c r="G5" s="93">
        <v>1</v>
      </c>
      <c r="H5" s="49">
        <v>0.8</v>
      </c>
      <c r="I5" s="50">
        <v>2533300</v>
      </c>
      <c r="J5" s="51">
        <v>1081550</v>
      </c>
      <c r="K5" s="52">
        <f t="shared" si="0"/>
        <v>1451750</v>
      </c>
      <c r="L5" s="52">
        <v>290350</v>
      </c>
      <c r="M5" s="53"/>
    </row>
    <row r="6" spans="2:13" s="22" customFormat="1" ht="24.95" customHeight="1">
      <c r="B6" s="122"/>
      <c r="C6" s="126"/>
      <c r="D6" s="37">
        <v>3</v>
      </c>
      <c r="E6" s="100">
        <v>3</v>
      </c>
      <c r="F6" s="48">
        <v>6363</v>
      </c>
      <c r="G6" s="93">
        <v>4</v>
      </c>
      <c r="H6" s="49">
        <v>0.6</v>
      </c>
      <c r="I6" s="50">
        <v>889380</v>
      </c>
      <c r="J6" s="51">
        <v>427980</v>
      </c>
      <c r="K6" s="52">
        <f t="shared" si="0"/>
        <v>461400</v>
      </c>
      <c r="L6" s="52">
        <v>92280</v>
      </c>
      <c r="M6" s="53"/>
    </row>
    <row r="7" spans="2:13" s="22" customFormat="1" ht="24.95" customHeight="1">
      <c r="B7" s="122"/>
      <c r="C7" s="126"/>
      <c r="D7" s="37">
        <v>4</v>
      </c>
      <c r="E7" s="100">
        <v>3</v>
      </c>
      <c r="F7" s="48">
        <v>8249</v>
      </c>
      <c r="G7" s="93">
        <v>3</v>
      </c>
      <c r="H7" s="49">
        <v>1.7</v>
      </c>
      <c r="I7" s="50">
        <v>2589950</v>
      </c>
      <c r="J7" s="51">
        <v>1016500</v>
      </c>
      <c r="K7" s="52">
        <f t="shared" si="0"/>
        <v>1573450</v>
      </c>
      <c r="L7" s="52">
        <v>314690</v>
      </c>
      <c r="M7" s="53"/>
    </row>
    <row r="8" spans="2:13" s="22" customFormat="1" ht="24.95" customHeight="1">
      <c r="B8" s="122"/>
      <c r="C8" s="126"/>
      <c r="D8" s="37">
        <v>5</v>
      </c>
      <c r="E8" s="100">
        <v>7</v>
      </c>
      <c r="F8" s="48">
        <v>8243</v>
      </c>
      <c r="G8" s="93">
        <v>2</v>
      </c>
      <c r="H8" s="49">
        <v>0.6</v>
      </c>
      <c r="I8" s="50">
        <v>1459480</v>
      </c>
      <c r="J8" s="51">
        <v>622630</v>
      </c>
      <c r="K8" s="52">
        <f t="shared" si="0"/>
        <v>836850</v>
      </c>
      <c r="L8" s="52">
        <v>167370</v>
      </c>
      <c r="M8" s="53"/>
    </row>
    <row r="9" spans="2:13" s="22" customFormat="1" ht="24.95" customHeight="1">
      <c r="B9" s="122"/>
      <c r="C9" s="126"/>
      <c r="D9" s="37">
        <v>6</v>
      </c>
      <c r="E9" s="100">
        <v>8</v>
      </c>
      <c r="F9" s="48">
        <v>9162</v>
      </c>
      <c r="G9" s="93" t="s">
        <v>34</v>
      </c>
      <c r="H9" s="49">
        <v>0.9</v>
      </c>
      <c r="I9" s="50">
        <v>1311080</v>
      </c>
      <c r="J9" s="51">
        <v>636230</v>
      </c>
      <c r="K9" s="52">
        <f t="shared" si="0"/>
        <v>674850</v>
      </c>
      <c r="L9" s="52">
        <v>134970</v>
      </c>
      <c r="M9" s="53"/>
    </row>
    <row r="10" spans="2:13" s="22" customFormat="1" ht="24.95" customHeight="1">
      <c r="B10" s="122"/>
      <c r="C10" s="126"/>
      <c r="D10" s="37">
        <v>7</v>
      </c>
      <c r="E10" s="100">
        <v>9</v>
      </c>
      <c r="F10" s="48">
        <v>7748</v>
      </c>
      <c r="G10" s="93">
        <v>2</v>
      </c>
      <c r="H10" s="49">
        <v>1.1000000000000001</v>
      </c>
      <c r="I10" s="50">
        <v>2580090</v>
      </c>
      <c r="J10" s="51">
        <v>1074640</v>
      </c>
      <c r="K10" s="52">
        <f t="shared" si="0"/>
        <v>1505450</v>
      </c>
      <c r="L10" s="52">
        <v>301090</v>
      </c>
      <c r="M10" s="53"/>
    </row>
    <row r="11" spans="2:13" s="22" customFormat="1" ht="24.95" customHeight="1">
      <c r="B11" s="122"/>
      <c r="C11" s="126"/>
      <c r="D11" s="37">
        <v>8</v>
      </c>
      <c r="E11" s="100">
        <v>11</v>
      </c>
      <c r="F11" s="48">
        <v>5421</v>
      </c>
      <c r="G11" s="93">
        <v>2</v>
      </c>
      <c r="H11" s="49">
        <v>0.7</v>
      </c>
      <c r="I11" s="50">
        <v>1695060</v>
      </c>
      <c r="J11" s="51">
        <v>724510</v>
      </c>
      <c r="K11" s="52">
        <f t="shared" si="0"/>
        <v>970550</v>
      </c>
      <c r="L11" s="52">
        <v>194110</v>
      </c>
      <c r="M11" s="53"/>
    </row>
    <row r="12" spans="2:13" s="22" customFormat="1" ht="24.95" customHeight="1">
      <c r="B12" s="122"/>
      <c r="C12" s="126"/>
      <c r="D12" s="37">
        <v>9</v>
      </c>
      <c r="E12" s="100">
        <v>11</v>
      </c>
      <c r="F12" s="48">
        <v>4038</v>
      </c>
      <c r="G12" s="93">
        <v>3</v>
      </c>
      <c r="H12" s="49">
        <v>0.6</v>
      </c>
      <c r="I12" s="50">
        <v>1065420</v>
      </c>
      <c r="J12" s="51">
        <v>487720</v>
      </c>
      <c r="K12" s="52">
        <f>I12-J12</f>
        <v>577700</v>
      </c>
      <c r="L12" s="52">
        <v>115540</v>
      </c>
      <c r="M12" s="53"/>
    </row>
    <row r="13" spans="2:13" s="22" customFormat="1" ht="24.95" customHeight="1">
      <c r="B13" s="122"/>
      <c r="C13" s="126"/>
      <c r="D13" s="37">
        <v>10</v>
      </c>
      <c r="E13" s="100">
        <v>12</v>
      </c>
      <c r="F13" s="48">
        <v>8569</v>
      </c>
      <c r="G13" s="93">
        <v>4</v>
      </c>
      <c r="H13" s="49">
        <v>1.4</v>
      </c>
      <c r="I13" s="50">
        <v>1831100</v>
      </c>
      <c r="J13" s="51">
        <v>800550</v>
      </c>
      <c r="K13" s="52">
        <f t="shared" si="0"/>
        <v>1030550</v>
      </c>
      <c r="L13" s="52">
        <v>206110</v>
      </c>
      <c r="M13" s="53"/>
    </row>
    <row r="14" spans="2:13" s="22" customFormat="1" ht="24.95" customHeight="1">
      <c r="B14" s="122"/>
      <c r="C14" s="126"/>
      <c r="D14" s="37">
        <v>11</v>
      </c>
      <c r="E14" s="100">
        <v>12</v>
      </c>
      <c r="F14" s="48">
        <v>7729</v>
      </c>
      <c r="G14" s="93">
        <v>3</v>
      </c>
      <c r="H14" s="49">
        <v>0.6</v>
      </c>
      <c r="I14" s="50">
        <v>1065420</v>
      </c>
      <c r="J14" s="51">
        <v>487720</v>
      </c>
      <c r="K14" s="52">
        <f t="shared" si="0"/>
        <v>577700</v>
      </c>
      <c r="L14" s="52">
        <v>115540</v>
      </c>
      <c r="M14" s="53"/>
    </row>
    <row r="15" spans="2:13" s="22" customFormat="1" ht="24.95" customHeight="1">
      <c r="B15" s="122"/>
      <c r="C15" s="126"/>
      <c r="D15" s="37">
        <v>12</v>
      </c>
      <c r="E15" s="100">
        <v>15</v>
      </c>
      <c r="F15" s="48">
        <v>7773</v>
      </c>
      <c r="G15" s="93">
        <v>2</v>
      </c>
      <c r="H15" s="49">
        <v>0.6</v>
      </c>
      <c r="I15" s="50">
        <v>1413480</v>
      </c>
      <c r="J15" s="51">
        <v>611130</v>
      </c>
      <c r="K15" s="52">
        <f t="shared" si="0"/>
        <v>802350</v>
      </c>
      <c r="L15" s="52">
        <v>160470</v>
      </c>
      <c r="M15" s="53"/>
    </row>
    <row r="16" spans="2:13" s="22" customFormat="1" ht="24.95" customHeight="1">
      <c r="B16" s="122"/>
      <c r="C16" s="126"/>
      <c r="D16" s="37">
        <v>13</v>
      </c>
      <c r="E16" s="100">
        <v>16</v>
      </c>
      <c r="F16" s="48">
        <v>5435</v>
      </c>
      <c r="G16" s="93">
        <v>2</v>
      </c>
      <c r="H16" s="49">
        <v>1</v>
      </c>
      <c r="I16" s="50">
        <v>2355790</v>
      </c>
      <c r="J16" s="51">
        <v>1018540</v>
      </c>
      <c r="K16" s="52">
        <f t="shared" si="0"/>
        <v>1337250</v>
      </c>
      <c r="L16" s="52">
        <v>267450</v>
      </c>
      <c r="M16" s="53"/>
    </row>
    <row r="17" spans="2:13" s="22" customFormat="1" ht="24.95" customHeight="1">
      <c r="B17" s="122"/>
      <c r="C17" s="126"/>
      <c r="D17" s="37">
        <v>14</v>
      </c>
      <c r="E17" s="100">
        <v>17</v>
      </c>
      <c r="F17" s="48">
        <v>7730</v>
      </c>
      <c r="G17" s="93">
        <v>2</v>
      </c>
      <c r="H17" s="49">
        <v>0.9</v>
      </c>
      <c r="I17" s="50">
        <v>2108930</v>
      </c>
      <c r="J17" s="51">
        <v>870880</v>
      </c>
      <c r="K17" s="52">
        <f t="shared" si="0"/>
        <v>1238050</v>
      </c>
      <c r="L17" s="52">
        <v>247610</v>
      </c>
      <c r="M17" s="53"/>
    </row>
    <row r="18" spans="2:13" s="22" customFormat="1" ht="24.95" customHeight="1">
      <c r="B18" s="122"/>
      <c r="C18" s="126"/>
      <c r="D18" s="37">
        <v>15</v>
      </c>
      <c r="E18" s="100">
        <v>17</v>
      </c>
      <c r="F18" s="48">
        <v>8214</v>
      </c>
      <c r="G18" s="93">
        <v>4</v>
      </c>
      <c r="H18" s="49">
        <v>0.6</v>
      </c>
      <c r="I18" s="50">
        <v>889380</v>
      </c>
      <c r="J18" s="51">
        <v>427980</v>
      </c>
      <c r="K18" s="52">
        <f t="shared" si="0"/>
        <v>461400</v>
      </c>
      <c r="L18" s="52">
        <v>92280</v>
      </c>
      <c r="M18" s="53"/>
    </row>
    <row r="19" spans="2:13" s="22" customFormat="1" ht="24.95" customHeight="1">
      <c r="B19" s="122"/>
      <c r="C19" s="126"/>
      <c r="D19" s="37">
        <v>16</v>
      </c>
      <c r="E19" s="100">
        <v>20</v>
      </c>
      <c r="F19" s="48">
        <v>5426</v>
      </c>
      <c r="G19" s="93">
        <v>4</v>
      </c>
      <c r="H19" s="49">
        <v>0.9</v>
      </c>
      <c r="I19" s="50">
        <v>1265380</v>
      </c>
      <c r="J19" s="51">
        <v>590530</v>
      </c>
      <c r="K19" s="52">
        <f t="shared" si="0"/>
        <v>674850</v>
      </c>
      <c r="L19" s="52">
        <v>134970</v>
      </c>
      <c r="M19" s="53"/>
    </row>
    <row r="20" spans="2:13" s="22" customFormat="1" ht="24.95" customHeight="1">
      <c r="B20" s="122"/>
      <c r="C20" s="126"/>
      <c r="D20" s="37">
        <v>17</v>
      </c>
      <c r="E20" s="100">
        <v>20</v>
      </c>
      <c r="F20" s="48">
        <v>5428</v>
      </c>
      <c r="G20" s="93">
        <v>1</v>
      </c>
      <c r="H20" s="49">
        <v>0.8</v>
      </c>
      <c r="I20" s="50">
        <v>2533300</v>
      </c>
      <c r="J20" s="51">
        <v>1081550</v>
      </c>
      <c r="K20" s="52">
        <f t="shared" si="0"/>
        <v>1451750</v>
      </c>
      <c r="L20" s="52">
        <v>290350</v>
      </c>
      <c r="M20" s="53"/>
    </row>
    <row r="21" spans="2:13" s="22" customFormat="1" ht="24.95" customHeight="1">
      <c r="B21" s="122"/>
      <c r="C21" s="126"/>
      <c r="D21" s="37">
        <v>18</v>
      </c>
      <c r="E21" s="100">
        <v>24</v>
      </c>
      <c r="F21" s="48">
        <v>8240</v>
      </c>
      <c r="G21" s="93">
        <v>4</v>
      </c>
      <c r="H21" s="49">
        <v>0.8</v>
      </c>
      <c r="I21" s="50">
        <v>1170510</v>
      </c>
      <c r="J21" s="51">
        <v>566860</v>
      </c>
      <c r="K21" s="52">
        <f t="shared" si="0"/>
        <v>603650</v>
      </c>
      <c r="L21" s="52">
        <v>120730</v>
      </c>
      <c r="M21" s="53"/>
    </row>
    <row r="22" spans="2:13" s="22" customFormat="1" ht="24.95" customHeight="1">
      <c r="B22" s="122"/>
      <c r="C22" s="126"/>
      <c r="D22" s="37">
        <v>19</v>
      </c>
      <c r="E22" s="100">
        <v>27</v>
      </c>
      <c r="F22" s="48">
        <v>1405</v>
      </c>
      <c r="G22" s="93">
        <v>3</v>
      </c>
      <c r="H22" s="49">
        <v>1.1000000000000001</v>
      </c>
      <c r="I22" s="50">
        <v>1767330</v>
      </c>
      <c r="J22" s="51">
        <v>737030</v>
      </c>
      <c r="K22" s="52">
        <f t="shared" si="0"/>
        <v>1030300</v>
      </c>
      <c r="L22" s="52">
        <v>206060</v>
      </c>
      <c r="M22" s="53"/>
    </row>
    <row r="23" spans="2:13" s="22" customFormat="1" ht="24.95" customHeight="1">
      <c r="B23" s="122"/>
      <c r="C23" s="126"/>
      <c r="D23" s="37">
        <v>20</v>
      </c>
      <c r="E23" s="101">
        <v>28</v>
      </c>
      <c r="F23" s="54">
        <v>5410</v>
      </c>
      <c r="G23" s="94">
        <v>2</v>
      </c>
      <c r="H23" s="55">
        <v>0.6</v>
      </c>
      <c r="I23" s="56">
        <v>1459480</v>
      </c>
      <c r="J23" s="57">
        <v>622630</v>
      </c>
      <c r="K23" s="52">
        <f t="shared" si="0"/>
        <v>836850</v>
      </c>
      <c r="L23" s="58">
        <v>167370</v>
      </c>
      <c r="M23" s="59"/>
    </row>
    <row r="24" spans="2:13" s="22" customFormat="1" ht="24.95" customHeight="1">
      <c r="B24" s="122"/>
      <c r="C24" s="126"/>
      <c r="D24" s="38">
        <v>21</v>
      </c>
      <c r="E24" s="102">
        <v>29</v>
      </c>
      <c r="F24" s="60">
        <v>5642</v>
      </c>
      <c r="G24" s="95">
        <v>2</v>
      </c>
      <c r="H24" s="61">
        <v>1.2</v>
      </c>
      <c r="I24" s="62">
        <v>2758390</v>
      </c>
      <c r="J24" s="63">
        <v>1119190</v>
      </c>
      <c r="K24" s="117">
        <f t="shared" si="0"/>
        <v>1639200</v>
      </c>
      <c r="L24" s="64">
        <v>327840</v>
      </c>
      <c r="M24" s="65"/>
    </row>
    <row r="25" spans="2:13" s="22" customFormat="1" ht="24.95" customHeight="1">
      <c r="B25" s="122"/>
      <c r="C25" s="127" t="s">
        <v>13</v>
      </c>
      <c r="D25" s="39">
        <v>1</v>
      </c>
      <c r="E25" s="103">
        <v>3</v>
      </c>
      <c r="F25" s="66">
        <v>5451</v>
      </c>
      <c r="G25" s="96">
        <v>1</v>
      </c>
      <c r="H25" s="67"/>
      <c r="I25" s="68"/>
      <c r="J25" s="69">
        <v>191900</v>
      </c>
      <c r="K25" s="70"/>
      <c r="L25" s="70"/>
      <c r="M25" s="71"/>
    </row>
    <row r="26" spans="2:13" s="22" customFormat="1" ht="24.95" customHeight="1">
      <c r="B26" s="122"/>
      <c r="C26" s="127"/>
      <c r="D26" s="40">
        <v>2</v>
      </c>
      <c r="E26" s="101">
        <v>8</v>
      </c>
      <c r="F26" s="54">
        <v>8297</v>
      </c>
      <c r="G26" s="94">
        <v>2</v>
      </c>
      <c r="H26" s="55"/>
      <c r="I26" s="56"/>
      <c r="J26" s="72">
        <v>143930</v>
      </c>
      <c r="K26" s="58"/>
      <c r="L26" s="58"/>
      <c r="M26" s="59"/>
    </row>
    <row r="27" spans="2:13" s="22" customFormat="1" ht="24.95" customHeight="1">
      <c r="B27" s="123"/>
      <c r="C27" s="128"/>
      <c r="D27" s="85">
        <v>3</v>
      </c>
      <c r="E27" s="104">
        <v>9</v>
      </c>
      <c r="F27" s="86">
        <v>7748</v>
      </c>
      <c r="G27" s="97">
        <v>2</v>
      </c>
      <c r="H27" s="87"/>
      <c r="I27" s="88"/>
      <c r="J27" s="89">
        <v>283490</v>
      </c>
      <c r="K27" s="90"/>
      <c r="L27" s="90"/>
      <c r="M27" s="91"/>
    </row>
    <row r="28" spans="2:13" s="22" customFormat="1" ht="24.95" customHeight="1">
      <c r="B28" s="123"/>
      <c r="C28" s="128"/>
      <c r="D28" s="85">
        <v>4</v>
      </c>
      <c r="E28" s="104">
        <v>11</v>
      </c>
      <c r="F28" s="86">
        <v>5421</v>
      </c>
      <c r="G28" s="97">
        <v>2</v>
      </c>
      <c r="H28" s="87"/>
      <c r="I28" s="88"/>
      <c r="J28" s="89">
        <v>191900</v>
      </c>
      <c r="K28" s="90"/>
      <c r="L28" s="90"/>
      <c r="M28" s="91"/>
    </row>
    <row r="29" spans="2:13" s="22" customFormat="1" ht="24.95" customHeight="1">
      <c r="B29" s="123"/>
      <c r="C29" s="128"/>
      <c r="D29" s="85">
        <v>5</v>
      </c>
      <c r="E29" s="104">
        <v>13</v>
      </c>
      <c r="F29" s="86">
        <v>5406</v>
      </c>
      <c r="G29" s="97">
        <v>2</v>
      </c>
      <c r="H29" s="87"/>
      <c r="I29" s="88"/>
      <c r="J29" s="89">
        <v>143930</v>
      </c>
      <c r="K29" s="90"/>
      <c r="L29" s="90"/>
      <c r="M29" s="91"/>
    </row>
    <row r="30" spans="2:13" s="22" customFormat="1" ht="24.95" customHeight="1">
      <c r="B30" s="123"/>
      <c r="C30" s="128"/>
      <c r="D30" s="85">
        <v>6</v>
      </c>
      <c r="E30" s="104">
        <v>13</v>
      </c>
      <c r="F30" s="86">
        <v>5449</v>
      </c>
      <c r="G30" s="97">
        <v>2</v>
      </c>
      <c r="H30" s="87"/>
      <c r="I30" s="88"/>
      <c r="J30" s="89">
        <v>143930</v>
      </c>
      <c r="K30" s="90"/>
      <c r="L30" s="90"/>
      <c r="M30" s="91"/>
    </row>
    <row r="31" spans="2:13" s="22" customFormat="1" ht="24.95" customHeight="1">
      <c r="B31" s="123"/>
      <c r="C31" s="128"/>
      <c r="D31" s="85">
        <v>7</v>
      </c>
      <c r="E31" s="104">
        <v>15</v>
      </c>
      <c r="F31" s="86">
        <v>7773</v>
      </c>
      <c r="G31" s="97">
        <v>2</v>
      </c>
      <c r="H31" s="87"/>
      <c r="I31" s="88"/>
      <c r="J31" s="89">
        <v>283490</v>
      </c>
      <c r="K31" s="90"/>
      <c r="L31" s="90"/>
      <c r="M31" s="91"/>
    </row>
    <row r="32" spans="2:13" s="22" customFormat="1" ht="24.95" customHeight="1">
      <c r="B32" s="123"/>
      <c r="C32" s="128"/>
      <c r="D32" s="85">
        <v>8</v>
      </c>
      <c r="E32" s="104">
        <v>15</v>
      </c>
      <c r="F32" s="86">
        <v>8239</v>
      </c>
      <c r="G32" s="97">
        <v>2</v>
      </c>
      <c r="H32" s="87"/>
      <c r="I32" s="88"/>
      <c r="J32" s="89">
        <v>283490</v>
      </c>
      <c r="K32" s="90"/>
      <c r="L32" s="90"/>
      <c r="M32" s="91"/>
    </row>
    <row r="33" spans="2:14" s="22" customFormat="1" ht="24.95" customHeight="1" thickBot="1">
      <c r="B33" s="124"/>
      <c r="C33" s="129"/>
      <c r="D33" s="41">
        <v>9</v>
      </c>
      <c r="E33" s="105">
        <v>29</v>
      </c>
      <c r="F33" s="73">
        <v>5642</v>
      </c>
      <c r="G33" s="98">
        <v>2</v>
      </c>
      <c r="H33" s="74"/>
      <c r="I33" s="75"/>
      <c r="J33" s="76">
        <v>158580</v>
      </c>
      <c r="K33" s="77"/>
      <c r="L33" s="77"/>
      <c r="M33" s="78"/>
      <c r="N33" s="118"/>
    </row>
    <row r="34" spans="2:14" ht="27" customHeight="1" thickTop="1">
      <c r="E34" s="24"/>
      <c r="F34" s="24"/>
      <c r="G34" s="24"/>
      <c r="H34" s="25"/>
      <c r="I34" s="26"/>
      <c r="J34" s="26"/>
      <c r="K34" s="26"/>
      <c r="L34" s="27"/>
      <c r="M34" s="27"/>
    </row>
    <row r="35" spans="2:14" ht="27" customHeight="1">
      <c r="E35" s="24"/>
      <c r="F35" s="24"/>
      <c r="G35" s="24"/>
      <c r="H35" s="25"/>
      <c r="I35" s="26"/>
      <c r="J35" s="26"/>
      <c r="K35" s="26"/>
      <c r="L35" s="27"/>
      <c r="M35" s="27"/>
    </row>
    <row r="36" spans="2:14" ht="27" customHeight="1">
      <c r="E36" s="24"/>
      <c r="F36" s="24"/>
      <c r="G36" s="24"/>
      <c r="H36" s="25"/>
      <c r="I36" s="26"/>
      <c r="J36" s="26"/>
      <c r="K36" s="26"/>
      <c r="L36" s="27"/>
      <c r="M36" s="27"/>
    </row>
    <row r="37" spans="2:14" ht="27" customHeight="1">
      <c r="E37" s="24"/>
      <c r="F37" s="24"/>
      <c r="G37" s="24"/>
      <c r="H37" s="25"/>
      <c r="I37" s="26"/>
      <c r="J37" s="26"/>
      <c r="K37" s="26"/>
      <c r="L37" s="27"/>
      <c r="M37" s="27"/>
    </row>
    <row r="38" spans="2:14" ht="27" customHeight="1">
      <c r="E38" s="24"/>
      <c r="F38" s="24"/>
      <c r="G38" s="24"/>
      <c r="H38" s="25"/>
      <c r="I38" s="26"/>
      <c r="J38" s="26"/>
      <c r="K38" s="26"/>
      <c r="L38" s="27"/>
      <c r="M38" s="27"/>
    </row>
    <row r="39" spans="2:14" ht="30" customHeight="1"/>
    <row r="40" spans="2:14" ht="30" customHeight="1"/>
    <row r="41" spans="2:14" ht="30" customHeight="1">
      <c r="I41" s="119">
        <f>SUM(I4:I33)</f>
        <v>35631630</v>
      </c>
      <c r="J41" s="119"/>
    </row>
    <row r="42" spans="2:14" ht="30" customHeight="1">
      <c r="I42" s="120">
        <f>SUM(J25:J33)</f>
        <v>1824640</v>
      </c>
    </row>
    <row r="43" spans="2:14" ht="30" customHeight="1">
      <c r="H43" s="16" t="s">
        <v>35</v>
      </c>
      <c r="I43" s="120">
        <f>I41+I42</f>
        <v>37456270</v>
      </c>
      <c r="J43" s="120">
        <f>SUM(J4:J33)</f>
        <v>17258970</v>
      </c>
    </row>
    <row r="44" spans="2:14" ht="30" customHeight="1"/>
  </sheetData>
  <mergeCells count="4">
    <mergeCell ref="B4:B33"/>
    <mergeCell ref="C4:C24"/>
    <mergeCell ref="C25:C33"/>
    <mergeCell ref="B1:M1"/>
  </mergeCells>
  <phoneticPr fontId="2" type="noConversion"/>
  <pageMargins left="0.68" right="0.39370078740157483" top="0.99" bottom="0.23622047244094491" header="0.94" footer="0.15748031496062992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433"/>
  <sheetViews>
    <sheetView view="pageBreakPreview" topLeftCell="A360" zoomScale="86" zoomScaleSheetLayoutView="86" workbookViewId="0">
      <selection activeCell="F386" sqref="F386"/>
    </sheetView>
  </sheetViews>
  <sheetFormatPr defaultColWidth="8" defaultRowHeight="16.5"/>
  <cols>
    <col min="1" max="1" width="4" style="2" customWidth="1"/>
    <col min="2" max="2" width="6.77734375" style="2" customWidth="1"/>
    <col min="3" max="3" width="13.88671875" style="2" customWidth="1"/>
    <col min="4" max="4" width="8.5546875" style="2" customWidth="1"/>
    <col min="5" max="5" width="16.109375" style="116" customWidth="1"/>
    <col min="6" max="6" width="17.21875" style="2" customWidth="1"/>
    <col min="7" max="7" width="5" style="2" customWidth="1"/>
    <col min="8" max="256" width="8" style="2"/>
    <col min="257" max="257" width="4" style="2" customWidth="1"/>
    <col min="258" max="258" width="6.77734375" style="2" customWidth="1"/>
    <col min="259" max="259" width="13.88671875" style="2" customWidth="1"/>
    <col min="260" max="260" width="8.5546875" style="2" customWidth="1"/>
    <col min="261" max="261" width="16.109375" style="2" customWidth="1"/>
    <col min="262" max="262" width="17.21875" style="2" customWidth="1"/>
    <col min="263" max="263" width="5" style="2" customWidth="1"/>
    <col min="264" max="512" width="8" style="2"/>
    <col min="513" max="513" width="4" style="2" customWidth="1"/>
    <col min="514" max="514" width="6.77734375" style="2" customWidth="1"/>
    <col min="515" max="515" width="13.88671875" style="2" customWidth="1"/>
    <col min="516" max="516" width="8.5546875" style="2" customWidth="1"/>
    <col min="517" max="517" width="16.109375" style="2" customWidth="1"/>
    <col min="518" max="518" width="17.21875" style="2" customWidth="1"/>
    <col min="519" max="519" width="5" style="2" customWidth="1"/>
    <col min="520" max="768" width="8" style="2"/>
    <col min="769" max="769" width="4" style="2" customWidth="1"/>
    <col min="770" max="770" width="6.77734375" style="2" customWidth="1"/>
    <col min="771" max="771" width="13.88671875" style="2" customWidth="1"/>
    <col min="772" max="772" width="8.5546875" style="2" customWidth="1"/>
    <col min="773" max="773" width="16.109375" style="2" customWidth="1"/>
    <col min="774" max="774" width="17.21875" style="2" customWidth="1"/>
    <col min="775" max="775" width="5" style="2" customWidth="1"/>
    <col min="776" max="1024" width="8" style="2"/>
    <col min="1025" max="1025" width="4" style="2" customWidth="1"/>
    <col min="1026" max="1026" width="6.77734375" style="2" customWidth="1"/>
    <col min="1027" max="1027" width="13.88671875" style="2" customWidth="1"/>
    <col min="1028" max="1028" width="8.5546875" style="2" customWidth="1"/>
    <col min="1029" max="1029" width="16.109375" style="2" customWidth="1"/>
    <col min="1030" max="1030" width="17.21875" style="2" customWidth="1"/>
    <col min="1031" max="1031" width="5" style="2" customWidth="1"/>
    <col min="1032" max="1280" width="8" style="2"/>
    <col min="1281" max="1281" width="4" style="2" customWidth="1"/>
    <col min="1282" max="1282" width="6.77734375" style="2" customWidth="1"/>
    <col min="1283" max="1283" width="13.88671875" style="2" customWidth="1"/>
    <col min="1284" max="1284" width="8.5546875" style="2" customWidth="1"/>
    <col min="1285" max="1285" width="16.109375" style="2" customWidth="1"/>
    <col min="1286" max="1286" width="17.21875" style="2" customWidth="1"/>
    <col min="1287" max="1287" width="5" style="2" customWidth="1"/>
    <col min="1288" max="1536" width="8" style="2"/>
    <col min="1537" max="1537" width="4" style="2" customWidth="1"/>
    <col min="1538" max="1538" width="6.77734375" style="2" customWidth="1"/>
    <col min="1539" max="1539" width="13.88671875" style="2" customWidth="1"/>
    <col min="1540" max="1540" width="8.5546875" style="2" customWidth="1"/>
    <col min="1541" max="1541" width="16.109375" style="2" customWidth="1"/>
    <col min="1542" max="1542" width="17.21875" style="2" customWidth="1"/>
    <col min="1543" max="1543" width="5" style="2" customWidth="1"/>
    <col min="1544" max="1792" width="8" style="2"/>
    <col min="1793" max="1793" width="4" style="2" customWidth="1"/>
    <col min="1794" max="1794" width="6.77734375" style="2" customWidth="1"/>
    <col min="1795" max="1795" width="13.88671875" style="2" customWidth="1"/>
    <col min="1796" max="1796" width="8.5546875" style="2" customWidth="1"/>
    <col min="1797" max="1797" width="16.109375" style="2" customWidth="1"/>
    <col min="1798" max="1798" width="17.21875" style="2" customWidth="1"/>
    <col min="1799" max="1799" width="5" style="2" customWidth="1"/>
    <col min="1800" max="2048" width="8" style="2"/>
    <col min="2049" max="2049" width="4" style="2" customWidth="1"/>
    <col min="2050" max="2050" width="6.77734375" style="2" customWidth="1"/>
    <col min="2051" max="2051" width="13.88671875" style="2" customWidth="1"/>
    <col min="2052" max="2052" width="8.5546875" style="2" customWidth="1"/>
    <col min="2053" max="2053" width="16.109375" style="2" customWidth="1"/>
    <col min="2054" max="2054" width="17.21875" style="2" customWidth="1"/>
    <col min="2055" max="2055" width="5" style="2" customWidth="1"/>
    <col min="2056" max="2304" width="8" style="2"/>
    <col min="2305" max="2305" width="4" style="2" customWidth="1"/>
    <col min="2306" max="2306" width="6.77734375" style="2" customWidth="1"/>
    <col min="2307" max="2307" width="13.88671875" style="2" customWidth="1"/>
    <col min="2308" max="2308" width="8.5546875" style="2" customWidth="1"/>
    <col min="2309" max="2309" width="16.109375" style="2" customWidth="1"/>
    <col min="2310" max="2310" width="17.21875" style="2" customWidth="1"/>
    <col min="2311" max="2311" width="5" style="2" customWidth="1"/>
    <col min="2312" max="2560" width="8" style="2"/>
    <col min="2561" max="2561" width="4" style="2" customWidth="1"/>
    <col min="2562" max="2562" width="6.77734375" style="2" customWidth="1"/>
    <col min="2563" max="2563" width="13.88671875" style="2" customWidth="1"/>
    <col min="2564" max="2564" width="8.5546875" style="2" customWidth="1"/>
    <col min="2565" max="2565" width="16.109375" style="2" customWidth="1"/>
    <col min="2566" max="2566" width="17.21875" style="2" customWidth="1"/>
    <col min="2567" max="2567" width="5" style="2" customWidth="1"/>
    <col min="2568" max="2816" width="8" style="2"/>
    <col min="2817" max="2817" width="4" style="2" customWidth="1"/>
    <col min="2818" max="2818" width="6.77734375" style="2" customWidth="1"/>
    <col min="2819" max="2819" width="13.88671875" style="2" customWidth="1"/>
    <col min="2820" max="2820" width="8.5546875" style="2" customWidth="1"/>
    <col min="2821" max="2821" width="16.109375" style="2" customWidth="1"/>
    <col min="2822" max="2822" width="17.21875" style="2" customWidth="1"/>
    <col min="2823" max="2823" width="5" style="2" customWidth="1"/>
    <col min="2824" max="3072" width="8" style="2"/>
    <col min="3073" max="3073" width="4" style="2" customWidth="1"/>
    <col min="3074" max="3074" width="6.77734375" style="2" customWidth="1"/>
    <col min="3075" max="3075" width="13.88671875" style="2" customWidth="1"/>
    <col min="3076" max="3076" width="8.5546875" style="2" customWidth="1"/>
    <col min="3077" max="3077" width="16.109375" style="2" customWidth="1"/>
    <col min="3078" max="3078" width="17.21875" style="2" customWidth="1"/>
    <col min="3079" max="3079" width="5" style="2" customWidth="1"/>
    <col min="3080" max="3328" width="8" style="2"/>
    <col min="3329" max="3329" width="4" style="2" customWidth="1"/>
    <col min="3330" max="3330" width="6.77734375" style="2" customWidth="1"/>
    <col min="3331" max="3331" width="13.88671875" style="2" customWidth="1"/>
    <col min="3332" max="3332" width="8.5546875" style="2" customWidth="1"/>
    <col min="3333" max="3333" width="16.109375" style="2" customWidth="1"/>
    <col min="3334" max="3334" width="17.21875" style="2" customWidth="1"/>
    <col min="3335" max="3335" width="5" style="2" customWidth="1"/>
    <col min="3336" max="3584" width="8" style="2"/>
    <col min="3585" max="3585" width="4" style="2" customWidth="1"/>
    <col min="3586" max="3586" width="6.77734375" style="2" customWidth="1"/>
    <col min="3587" max="3587" width="13.88671875" style="2" customWidth="1"/>
    <col min="3588" max="3588" width="8.5546875" style="2" customWidth="1"/>
    <col min="3589" max="3589" width="16.109375" style="2" customWidth="1"/>
    <col min="3590" max="3590" width="17.21875" style="2" customWidth="1"/>
    <col min="3591" max="3591" width="5" style="2" customWidth="1"/>
    <col min="3592" max="3840" width="8" style="2"/>
    <col min="3841" max="3841" width="4" style="2" customWidth="1"/>
    <col min="3842" max="3842" width="6.77734375" style="2" customWidth="1"/>
    <col min="3843" max="3843" width="13.88671875" style="2" customWidth="1"/>
    <col min="3844" max="3844" width="8.5546875" style="2" customWidth="1"/>
    <col min="3845" max="3845" width="16.109375" style="2" customWidth="1"/>
    <col min="3846" max="3846" width="17.21875" style="2" customWidth="1"/>
    <col min="3847" max="3847" width="5" style="2" customWidth="1"/>
    <col min="3848" max="4096" width="8" style="2"/>
    <col min="4097" max="4097" width="4" style="2" customWidth="1"/>
    <col min="4098" max="4098" width="6.77734375" style="2" customWidth="1"/>
    <col min="4099" max="4099" width="13.88671875" style="2" customWidth="1"/>
    <col min="4100" max="4100" width="8.5546875" style="2" customWidth="1"/>
    <col min="4101" max="4101" width="16.109375" style="2" customWidth="1"/>
    <col min="4102" max="4102" width="17.21875" style="2" customWidth="1"/>
    <col min="4103" max="4103" width="5" style="2" customWidth="1"/>
    <col min="4104" max="4352" width="8" style="2"/>
    <col min="4353" max="4353" width="4" style="2" customWidth="1"/>
    <col min="4354" max="4354" width="6.77734375" style="2" customWidth="1"/>
    <col min="4355" max="4355" width="13.88671875" style="2" customWidth="1"/>
    <col min="4356" max="4356" width="8.5546875" style="2" customWidth="1"/>
    <col min="4357" max="4357" width="16.109375" style="2" customWidth="1"/>
    <col min="4358" max="4358" width="17.21875" style="2" customWidth="1"/>
    <col min="4359" max="4359" width="5" style="2" customWidth="1"/>
    <col min="4360" max="4608" width="8" style="2"/>
    <col min="4609" max="4609" width="4" style="2" customWidth="1"/>
    <col min="4610" max="4610" width="6.77734375" style="2" customWidth="1"/>
    <col min="4611" max="4611" width="13.88671875" style="2" customWidth="1"/>
    <col min="4612" max="4612" width="8.5546875" style="2" customWidth="1"/>
    <col min="4613" max="4613" width="16.109375" style="2" customWidth="1"/>
    <col min="4614" max="4614" width="17.21875" style="2" customWidth="1"/>
    <col min="4615" max="4615" width="5" style="2" customWidth="1"/>
    <col min="4616" max="4864" width="8" style="2"/>
    <col min="4865" max="4865" width="4" style="2" customWidth="1"/>
    <col min="4866" max="4866" width="6.77734375" style="2" customWidth="1"/>
    <col min="4867" max="4867" width="13.88671875" style="2" customWidth="1"/>
    <col min="4868" max="4868" width="8.5546875" style="2" customWidth="1"/>
    <col min="4869" max="4869" width="16.109375" style="2" customWidth="1"/>
    <col min="4870" max="4870" width="17.21875" style="2" customWidth="1"/>
    <col min="4871" max="4871" width="5" style="2" customWidth="1"/>
    <col min="4872" max="5120" width="8" style="2"/>
    <col min="5121" max="5121" width="4" style="2" customWidth="1"/>
    <col min="5122" max="5122" width="6.77734375" style="2" customWidth="1"/>
    <col min="5123" max="5123" width="13.88671875" style="2" customWidth="1"/>
    <col min="5124" max="5124" width="8.5546875" style="2" customWidth="1"/>
    <col min="5125" max="5125" width="16.109375" style="2" customWidth="1"/>
    <col min="5126" max="5126" width="17.21875" style="2" customWidth="1"/>
    <col min="5127" max="5127" width="5" style="2" customWidth="1"/>
    <col min="5128" max="5376" width="8" style="2"/>
    <col min="5377" max="5377" width="4" style="2" customWidth="1"/>
    <col min="5378" max="5378" width="6.77734375" style="2" customWidth="1"/>
    <col min="5379" max="5379" width="13.88671875" style="2" customWidth="1"/>
    <col min="5380" max="5380" width="8.5546875" style="2" customWidth="1"/>
    <col min="5381" max="5381" width="16.109375" style="2" customWidth="1"/>
    <col min="5382" max="5382" width="17.21875" style="2" customWidth="1"/>
    <col min="5383" max="5383" width="5" style="2" customWidth="1"/>
    <col min="5384" max="5632" width="8" style="2"/>
    <col min="5633" max="5633" width="4" style="2" customWidth="1"/>
    <col min="5634" max="5634" width="6.77734375" style="2" customWidth="1"/>
    <col min="5635" max="5635" width="13.88671875" style="2" customWidth="1"/>
    <col min="5636" max="5636" width="8.5546875" style="2" customWidth="1"/>
    <col min="5637" max="5637" width="16.109375" style="2" customWidth="1"/>
    <col min="5638" max="5638" width="17.21875" style="2" customWidth="1"/>
    <col min="5639" max="5639" width="5" style="2" customWidth="1"/>
    <col min="5640" max="5888" width="8" style="2"/>
    <col min="5889" max="5889" width="4" style="2" customWidth="1"/>
    <col min="5890" max="5890" width="6.77734375" style="2" customWidth="1"/>
    <col min="5891" max="5891" width="13.88671875" style="2" customWidth="1"/>
    <col min="5892" max="5892" width="8.5546875" style="2" customWidth="1"/>
    <col min="5893" max="5893" width="16.109375" style="2" customWidth="1"/>
    <col min="5894" max="5894" width="17.21875" style="2" customWidth="1"/>
    <col min="5895" max="5895" width="5" style="2" customWidth="1"/>
    <col min="5896" max="6144" width="8" style="2"/>
    <col min="6145" max="6145" width="4" style="2" customWidth="1"/>
    <col min="6146" max="6146" width="6.77734375" style="2" customWidth="1"/>
    <col min="6147" max="6147" width="13.88671875" style="2" customWidth="1"/>
    <col min="6148" max="6148" width="8.5546875" style="2" customWidth="1"/>
    <col min="6149" max="6149" width="16.109375" style="2" customWidth="1"/>
    <col min="6150" max="6150" width="17.21875" style="2" customWidth="1"/>
    <col min="6151" max="6151" width="5" style="2" customWidth="1"/>
    <col min="6152" max="6400" width="8" style="2"/>
    <col min="6401" max="6401" width="4" style="2" customWidth="1"/>
    <col min="6402" max="6402" width="6.77734375" style="2" customWidth="1"/>
    <col min="6403" max="6403" width="13.88671875" style="2" customWidth="1"/>
    <col min="6404" max="6404" width="8.5546875" style="2" customWidth="1"/>
    <col min="6405" max="6405" width="16.109375" style="2" customWidth="1"/>
    <col min="6406" max="6406" width="17.21875" style="2" customWidth="1"/>
    <col min="6407" max="6407" width="5" style="2" customWidth="1"/>
    <col min="6408" max="6656" width="8" style="2"/>
    <col min="6657" max="6657" width="4" style="2" customWidth="1"/>
    <col min="6658" max="6658" width="6.77734375" style="2" customWidth="1"/>
    <col min="6659" max="6659" width="13.88671875" style="2" customWidth="1"/>
    <col min="6660" max="6660" width="8.5546875" style="2" customWidth="1"/>
    <col min="6661" max="6661" width="16.109375" style="2" customWidth="1"/>
    <col min="6662" max="6662" width="17.21875" style="2" customWidth="1"/>
    <col min="6663" max="6663" width="5" style="2" customWidth="1"/>
    <col min="6664" max="6912" width="8" style="2"/>
    <col min="6913" max="6913" width="4" style="2" customWidth="1"/>
    <col min="6914" max="6914" width="6.77734375" style="2" customWidth="1"/>
    <col min="6915" max="6915" width="13.88671875" style="2" customWidth="1"/>
    <col min="6916" max="6916" width="8.5546875" style="2" customWidth="1"/>
    <col min="6917" max="6917" width="16.109375" style="2" customWidth="1"/>
    <col min="6918" max="6918" width="17.21875" style="2" customWidth="1"/>
    <col min="6919" max="6919" width="5" style="2" customWidth="1"/>
    <col min="6920" max="7168" width="8" style="2"/>
    <col min="7169" max="7169" width="4" style="2" customWidth="1"/>
    <col min="7170" max="7170" width="6.77734375" style="2" customWidth="1"/>
    <col min="7171" max="7171" width="13.88671875" style="2" customWidth="1"/>
    <col min="7172" max="7172" width="8.5546875" style="2" customWidth="1"/>
    <col min="7173" max="7173" width="16.109375" style="2" customWidth="1"/>
    <col min="7174" max="7174" width="17.21875" style="2" customWidth="1"/>
    <col min="7175" max="7175" width="5" style="2" customWidth="1"/>
    <col min="7176" max="7424" width="8" style="2"/>
    <col min="7425" max="7425" width="4" style="2" customWidth="1"/>
    <col min="7426" max="7426" width="6.77734375" style="2" customWidth="1"/>
    <col min="7427" max="7427" width="13.88671875" style="2" customWidth="1"/>
    <col min="7428" max="7428" width="8.5546875" style="2" customWidth="1"/>
    <col min="7429" max="7429" width="16.109375" style="2" customWidth="1"/>
    <col min="7430" max="7430" width="17.21875" style="2" customWidth="1"/>
    <col min="7431" max="7431" width="5" style="2" customWidth="1"/>
    <col min="7432" max="7680" width="8" style="2"/>
    <col min="7681" max="7681" width="4" style="2" customWidth="1"/>
    <col min="7682" max="7682" width="6.77734375" style="2" customWidth="1"/>
    <col min="7683" max="7683" width="13.88671875" style="2" customWidth="1"/>
    <col min="7684" max="7684" width="8.5546875" style="2" customWidth="1"/>
    <col min="7685" max="7685" width="16.109375" style="2" customWidth="1"/>
    <col min="7686" max="7686" width="17.21875" style="2" customWidth="1"/>
    <col min="7687" max="7687" width="5" style="2" customWidth="1"/>
    <col min="7688" max="7936" width="8" style="2"/>
    <col min="7937" max="7937" width="4" style="2" customWidth="1"/>
    <col min="7938" max="7938" width="6.77734375" style="2" customWidth="1"/>
    <col min="7939" max="7939" width="13.88671875" style="2" customWidth="1"/>
    <col min="7940" max="7940" width="8.5546875" style="2" customWidth="1"/>
    <col min="7941" max="7941" width="16.109375" style="2" customWidth="1"/>
    <col min="7942" max="7942" width="17.21875" style="2" customWidth="1"/>
    <col min="7943" max="7943" width="5" style="2" customWidth="1"/>
    <col min="7944" max="8192" width="8" style="2"/>
    <col min="8193" max="8193" width="4" style="2" customWidth="1"/>
    <col min="8194" max="8194" width="6.77734375" style="2" customWidth="1"/>
    <col min="8195" max="8195" width="13.88671875" style="2" customWidth="1"/>
    <col min="8196" max="8196" width="8.5546875" style="2" customWidth="1"/>
    <col min="8197" max="8197" width="16.109375" style="2" customWidth="1"/>
    <col min="8198" max="8198" width="17.21875" style="2" customWidth="1"/>
    <col min="8199" max="8199" width="5" style="2" customWidth="1"/>
    <col min="8200" max="8448" width="8" style="2"/>
    <col min="8449" max="8449" width="4" style="2" customWidth="1"/>
    <col min="8450" max="8450" width="6.77734375" style="2" customWidth="1"/>
    <col min="8451" max="8451" width="13.88671875" style="2" customWidth="1"/>
    <col min="8452" max="8452" width="8.5546875" style="2" customWidth="1"/>
    <col min="8453" max="8453" width="16.109375" style="2" customWidth="1"/>
    <col min="8454" max="8454" width="17.21875" style="2" customWidth="1"/>
    <col min="8455" max="8455" width="5" style="2" customWidth="1"/>
    <col min="8456" max="8704" width="8" style="2"/>
    <col min="8705" max="8705" width="4" style="2" customWidth="1"/>
    <col min="8706" max="8706" width="6.77734375" style="2" customWidth="1"/>
    <col min="8707" max="8707" width="13.88671875" style="2" customWidth="1"/>
    <col min="8708" max="8708" width="8.5546875" style="2" customWidth="1"/>
    <col min="8709" max="8709" width="16.109375" style="2" customWidth="1"/>
    <col min="8710" max="8710" width="17.21875" style="2" customWidth="1"/>
    <col min="8711" max="8711" width="5" style="2" customWidth="1"/>
    <col min="8712" max="8960" width="8" style="2"/>
    <col min="8961" max="8961" width="4" style="2" customWidth="1"/>
    <col min="8962" max="8962" width="6.77734375" style="2" customWidth="1"/>
    <col min="8963" max="8963" width="13.88671875" style="2" customWidth="1"/>
    <col min="8964" max="8964" width="8.5546875" style="2" customWidth="1"/>
    <col min="8965" max="8965" width="16.109375" style="2" customWidth="1"/>
    <col min="8966" max="8966" width="17.21875" style="2" customWidth="1"/>
    <col min="8967" max="8967" width="5" style="2" customWidth="1"/>
    <col min="8968" max="9216" width="8" style="2"/>
    <col min="9217" max="9217" width="4" style="2" customWidth="1"/>
    <col min="9218" max="9218" width="6.77734375" style="2" customWidth="1"/>
    <col min="9219" max="9219" width="13.88671875" style="2" customWidth="1"/>
    <col min="9220" max="9220" width="8.5546875" style="2" customWidth="1"/>
    <col min="9221" max="9221" width="16.109375" style="2" customWidth="1"/>
    <col min="9222" max="9222" width="17.21875" style="2" customWidth="1"/>
    <col min="9223" max="9223" width="5" style="2" customWidth="1"/>
    <col min="9224" max="9472" width="8" style="2"/>
    <col min="9473" max="9473" width="4" style="2" customWidth="1"/>
    <col min="9474" max="9474" width="6.77734375" style="2" customWidth="1"/>
    <col min="9475" max="9475" width="13.88671875" style="2" customWidth="1"/>
    <col min="9476" max="9476" width="8.5546875" style="2" customWidth="1"/>
    <col min="9477" max="9477" width="16.109375" style="2" customWidth="1"/>
    <col min="9478" max="9478" width="17.21875" style="2" customWidth="1"/>
    <col min="9479" max="9479" width="5" style="2" customWidth="1"/>
    <col min="9480" max="9728" width="8" style="2"/>
    <col min="9729" max="9729" width="4" style="2" customWidth="1"/>
    <col min="9730" max="9730" width="6.77734375" style="2" customWidth="1"/>
    <col min="9731" max="9731" width="13.88671875" style="2" customWidth="1"/>
    <col min="9732" max="9732" width="8.5546875" style="2" customWidth="1"/>
    <col min="9733" max="9733" width="16.109375" style="2" customWidth="1"/>
    <col min="9734" max="9734" width="17.21875" style="2" customWidth="1"/>
    <col min="9735" max="9735" width="5" style="2" customWidth="1"/>
    <col min="9736" max="9984" width="8" style="2"/>
    <col min="9985" max="9985" width="4" style="2" customWidth="1"/>
    <col min="9986" max="9986" width="6.77734375" style="2" customWidth="1"/>
    <col min="9987" max="9987" width="13.88671875" style="2" customWidth="1"/>
    <col min="9988" max="9988" width="8.5546875" style="2" customWidth="1"/>
    <col min="9989" max="9989" width="16.109375" style="2" customWidth="1"/>
    <col min="9990" max="9990" width="17.21875" style="2" customWidth="1"/>
    <col min="9991" max="9991" width="5" style="2" customWidth="1"/>
    <col min="9992" max="10240" width="8" style="2"/>
    <col min="10241" max="10241" width="4" style="2" customWidth="1"/>
    <col min="10242" max="10242" width="6.77734375" style="2" customWidth="1"/>
    <col min="10243" max="10243" width="13.88671875" style="2" customWidth="1"/>
    <col min="10244" max="10244" width="8.5546875" style="2" customWidth="1"/>
    <col min="10245" max="10245" width="16.109375" style="2" customWidth="1"/>
    <col min="10246" max="10246" width="17.21875" style="2" customWidth="1"/>
    <col min="10247" max="10247" width="5" style="2" customWidth="1"/>
    <col min="10248" max="10496" width="8" style="2"/>
    <col min="10497" max="10497" width="4" style="2" customWidth="1"/>
    <col min="10498" max="10498" width="6.77734375" style="2" customWidth="1"/>
    <col min="10499" max="10499" width="13.88671875" style="2" customWidth="1"/>
    <col min="10500" max="10500" width="8.5546875" style="2" customWidth="1"/>
    <col min="10501" max="10501" width="16.109375" style="2" customWidth="1"/>
    <col min="10502" max="10502" width="17.21875" style="2" customWidth="1"/>
    <col min="10503" max="10503" width="5" style="2" customWidth="1"/>
    <col min="10504" max="10752" width="8" style="2"/>
    <col min="10753" max="10753" width="4" style="2" customWidth="1"/>
    <col min="10754" max="10754" width="6.77734375" style="2" customWidth="1"/>
    <col min="10755" max="10755" width="13.88671875" style="2" customWidth="1"/>
    <col min="10756" max="10756" width="8.5546875" style="2" customWidth="1"/>
    <col min="10757" max="10757" width="16.109375" style="2" customWidth="1"/>
    <col min="10758" max="10758" width="17.21875" style="2" customWidth="1"/>
    <col min="10759" max="10759" width="5" style="2" customWidth="1"/>
    <col min="10760" max="11008" width="8" style="2"/>
    <col min="11009" max="11009" width="4" style="2" customWidth="1"/>
    <col min="11010" max="11010" width="6.77734375" style="2" customWidth="1"/>
    <col min="11011" max="11011" width="13.88671875" style="2" customWidth="1"/>
    <col min="11012" max="11012" width="8.5546875" style="2" customWidth="1"/>
    <col min="11013" max="11013" width="16.109375" style="2" customWidth="1"/>
    <col min="11014" max="11014" width="17.21875" style="2" customWidth="1"/>
    <col min="11015" max="11015" width="5" style="2" customWidth="1"/>
    <col min="11016" max="11264" width="8" style="2"/>
    <col min="11265" max="11265" width="4" style="2" customWidth="1"/>
    <col min="11266" max="11266" width="6.77734375" style="2" customWidth="1"/>
    <col min="11267" max="11267" width="13.88671875" style="2" customWidth="1"/>
    <col min="11268" max="11268" width="8.5546875" style="2" customWidth="1"/>
    <col min="11269" max="11269" width="16.109375" style="2" customWidth="1"/>
    <col min="11270" max="11270" width="17.21875" style="2" customWidth="1"/>
    <col min="11271" max="11271" width="5" style="2" customWidth="1"/>
    <col min="11272" max="11520" width="8" style="2"/>
    <col min="11521" max="11521" width="4" style="2" customWidth="1"/>
    <col min="11522" max="11522" width="6.77734375" style="2" customWidth="1"/>
    <col min="11523" max="11523" width="13.88671875" style="2" customWidth="1"/>
    <col min="11524" max="11524" width="8.5546875" style="2" customWidth="1"/>
    <col min="11525" max="11525" width="16.109375" style="2" customWidth="1"/>
    <col min="11526" max="11526" width="17.21875" style="2" customWidth="1"/>
    <col min="11527" max="11527" width="5" style="2" customWidth="1"/>
    <col min="11528" max="11776" width="8" style="2"/>
    <col min="11777" max="11777" width="4" style="2" customWidth="1"/>
    <col min="11778" max="11778" width="6.77734375" style="2" customWidth="1"/>
    <col min="11779" max="11779" width="13.88671875" style="2" customWidth="1"/>
    <col min="11780" max="11780" width="8.5546875" style="2" customWidth="1"/>
    <col min="11781" max="11781" width="16.109375" style="2" customWidth="1"/>
    <col min="11782" max="11782" width="17.21875" style="2" customWidth="1"/>
    <col min="11783" max="11783" width="5" style="2" customWidth="1"/>
    <col min="11784" max="12032" width="8" style="2"/>
    <col min="12033" max="12033" width="4" style="2" customWidth="1"/>
    <col min="12034" max="12034" width="6.77734375" style="2" customWidth="1"/>
    <col min="12035" max="12035" width="13.88671875" style="2" customWidth="1"/>
    <col min="12036" max="12036" width="8.5546875" style="2" customWidth="1"/>
    <col min="12037" max="12037" width="16.109375" style="2" customWidth="1"/>
    <col min="12038" max="12038" width="17.21875" style="2" customWidth="1"/>
    <col min="12039" max="12039" width="5" style="2" customWidth="1"/>
    <col min="12040" max="12288" width="8" style="2"/>
    <col min="12289" max="12289" width="4" style="2" customWidth="1"/>
    <col min="12290" max="12290" width="6.77734375" style="2" customWidth="1"/>
    <col min="12291" max="12291" width="13.88671875" style="2" customWidth="1"/>
    <col min="12292" max="12292" width="8.5546875" style="2" customWidth="1"/>
    <col min="12293" max="12293" width="16.109375" style="2" customWidth="1"/>
    <col min="12294" max="12294" width="17.21875" style="2" customWidth="1"/>
    <col min="12295" max="12295" width="5" style="2" customWidth="1"/>
    <col min="12296" max="12544" width="8" style="2"/>
    <col min="12545" max="12545" width="4" style="2" customWidth="1"/>
    <col min="12546" max="12546" width="6.77734375" style="2" customWidth="1"/>
    <col min="12547" max="12547" width="13.88671875" style="2" customWidth="1"/>
    <col min="12548" max="12548" width="8.5546875" style="2" customWidth="1"/>
    <col min="12549" max="12549" width="16.109375" style="2" customWidth="1"/>
    <col min="12550" max="12550" width="17.21875" style="2" customWidth="1"/>
    <col min="12551" max="12551" width="5" style="2" customWidth="1"/>
    <col min="12552" max="12800" width="8" style="2"/>
    <col min="12801" max="12801" width="4" style="2" customWidth="1"/>
    <col min="12802" max="12802" width="6.77734375" style="2" customWidth="1"/>
    <col min="12803" max="12803" width="13.88671875" style="2" customWidth="1"/>
    <col min="12804" max="12804" width="8.5546875" style="2" customWidth="1"/>
    <col min="12805" max="12805" width="16.109375" style="2" customWidth="1"/>
    <col min="12806" max="12806" width="17.21875" style="2" customWidth="1"/>
    <col min="12807" max="12807" width="5" style="2" customWidth="1"/>
    <col min="12808" max="13056" width="8" style="2"/>
    <col min="13057" max="13057" width="4" style="2" customWidth="1"/>
    <col min="13058" max="13058" width="6.77734375" style="2" customWidth="1"/>
    <col min="13059" max="13059" width="13.88671875" style="2" customWidth="1"/>
    <col min="13060" max="13060" width="8.5546875" style="2" customWidth="1"/>
    <col min="13061" max="13061" width="16.109375" style="2" customWidth="1"/>
    <col min="13062" max="13062" width="17.21875" style="2" customWidth="1"/>
    <col min="13063" max="13063" width="5" style="2" customWidth="1"/>
    <col min="13064" max="13312" width="8" style="2"/>
    <col min="13313" max="13313" width="4" style="2" customWidth="1"/>
    <col min="13314" max="13314" width="6.77734375" style="2" customWidth="1"/>
    <col min="13315" max="13315" width="13.88671875" style="2" customWidth="1"/>
    <col min="13316" max="13316" width="8.5546875" style="2" customWidth="1"/>
    <col min="13317" max="13317" width="16.109375" style="2" customWidth="1"/>
    <col min="13318" max="13318" width="17.21875" style="2" customWidth="1"/>
    <col min="13319" max="13319" width="5" style="2" customWidth="1"/>
    <col min="13320" max="13568" width="8" style="2"/>
    <col min="13569" max="13569" width="4" style="2" customWidth="1"/>
    <col min="13570" max="13570" width="6.77734375" style="2" customWidth="1"/>
    <col min="13571" max="13571" width="13.88671875" style="2" customWidth="1"/>
    <col min="13572" max="13572" width="8.5546875" style="2" customWidth="1"/>
    <col min="13573" max="13573" width="16.109375" style="2" customWidth="1"/>
    <col min="13574" max="13574" width="17.21875" style="2" customWidth="1"/>
    <col min="13575" max="13575" width="5" style="2" customWidth="1"/>
    <col min="13576" max="13824" width="8" style="2"/>
    <col min="13825" max="13825" width="4" style="2" customWidth="1"/>
    <col min="13826" max="13826" width="6.77734375" style="2" customWidth="1"/>
    <col min="13827" max="13827" width="13.88671875" style="2" customWidth="1"/>
    <col min="13828" max="13828" width="8.5546875" style="2" customWidth="1"/>
    <col min="13829" max="13829" width="16.109375" style="2" customWidth="1"/>
    <col min="13830" max="13830" width="17.21875" style="2" customWidth="1"/>
    <col min="13831" max="13831" width="5" style="2" customWidth="1"/>
    <col min="13832" max="14080" width="8" style="2"/>
    <col min="14081" max="14081" width="4" style="2" customWidth="1"/>
    <col min="14082" max="14082" width="6.77734375" style="2" customWidth="1"/>
    <col min="14083" max="14083" width="13.88671875" style="2" customWidth="1"/>
    <col min="14084" max="14084" width="8.5546875" style="2" customWidth="1"/>
    <col min="14085" max="14085" width="16.109375" style="2" customWidth="1"/>
    <col min="14086" max="14086" width="17.21875" style="2" customWidth="1"/>
    <col min="14087" max="14087" width="5" style="2" customWidth="1"/>
    <col min="14088" max="14336" width="8" style="2"/>
    <col min="14337" max="14337" width="4" style="2" customWidth="1"/>
    <col min="14338" max="14338" width="6.77734375" style="2" customWidth="1"/>
    <col min="14339" max="14339" width="13.88671875" style="2" customWidth="1"/>
    <col min="14340" max="14340" width="8.5546875" style="2" customWidth="1"/>
    <col min="14341" max="14341" width="16.109375" style="2" customWidth="1"/>
    <col min="14342" max="14342" width="17.21875" style="2" customWidth="1"/>
    <col min="14343" max="14343" width="5" style="2" customWidth="1"/>
    <col min="14344" max="14592" width="8" style="2"/>
    <col min="14593" max="14593" width="4" style="2" customWidth="1"/>
    <col min="14594" max="14594" width="6.77734375" style="2" customWidth="1"/>
    <col min="14595" max="14595" width="13.88671875" style="2" customWidth="1"/>
    <col min="14596" max="14596" width="8.5546875" style="2" customWidth="1"/>
    <col min="14597" max="14597" width="16.109375" style="2" customWidth="1"/>
    <col min="14598" max="14598" width="17.21875" style="2" customWidth="1"/>
    <col min="14599" max="14599" width="5" style="2" customWidth="1"/>
    <col min="14600" max="14848" width="8" style="2"/>
    <col min="14849" max="14849" width="4" style="2" customWidth="1"/>
    <col min="14850" max="14850" width="6.77734375" style="2" customWidth="1"/>
    <col min="14851" max="14851" width="13.88671875" style="2" customWidth="1"/>
    <col min="14852" max="14852" width="8.5546875" style="2" customWidth="1"/>
    <col min="14853" max="14853" width="16.109375" style="2" customWidth="1"/>
    <col min="14854" max="14854" width="17.21875" style="2" customWidth="1"/>
    <col min="14855" max="14855" width="5" style="2" customWidth="1"/>
    <col min="14856" max="15104" width="8" style="2"/>
    <col min="15105" max="15105" width="4" style="2" customWidth="1"/>
    <col min="15106" max="15106" width="6.77734375" style="2" customWidth="1"/>
    <col min="15107" max="15107" width="13.88671875" style="2" customWidth="1"/>
    <col min="15108" max="15108" width="8.5546875" style="2" customWidth="1"/>
    <col min="15109" max="15109" width="16.109375" style="2" customWidth="1"/>
    <col min="15110" max="15110" width="17.21875" style="2" customWidth="1"/>
    <col min="15111" max="15111" width="5" style="2" customWidth="1"/>
    <col min="15112" max="15360" width="8" style="2"/>
    <col min="15361" max="15361" width="4" style="2" customWidth="1"/>
    <col min="15362" max="15362" width="6.77734375" style="2" customWidth="1"/>
    <col min="15363" max="15363" width="13.88671875" style="2" customWidth="1"/>
    <col min="15364" max="15364" width="8.5546875" style="2" customWidth="1"/>
    <col min="15365" max="15365" width="16.109375" style="2" customWidth="1"/>
    <col min="15366" max="15366" width="17.21875" style="2" customWidth="1"/>
    <col min="15367" max="15367" width="5" style="2" customWidth="1"/>
    <col min="15368" max="15616" width="8" style="2"/>
    <col min="15617" max="15617" width="4" style="2" customWidth="1"/>
    <col min="15618" max="15618" width="6.77734375" style="2" customWidth="1"/>
    <col min="15619" max="15619" width="13.88671875" style="2" customWidth="1"/>
    <col min="15620" max="15620" width="8.5546875" style="2" customWidth="1"/>
    <col min="15621" max="15621" width="16.109375" style="2" customWidth="1"/>
    <col min="15622" max="15622" width="17.21875" style="2" customWidth="1"/>
    <col min="15623" max="15623" width="5" style="2" customWidth="1"/>
    <col min="15624" max="15872" width="8" style="2"/>
    <col min="15873" max="15873" width="4" style="2" customWidth="1"/>
    <col min="15874" max="15874" width="6.77734375" style="2" customWidth="1"/>
    <col min="15875" max="15875" width="13.88671875" style="2" customWidth="1"/>
    <col min="15876" max="15876" width="8.5546875" style="2" customWidth="1"/>
    <col min="15877" max="15877" width="16.109375" style="2" customWidth="1"/>
    <col min="15878" max="15878" width="17.21875" style="2" customWidth="1"/>
    <col min="15879" max="15879" width="5" style="2" customWidth="1"/>
    <col min="15880" max="16128" width="8" style="2"/>
    <col min="16129" max="16129" width="4" style="2" customWidth="1"/>
    <col min="16130" max="16130" width="6.77734375" style="2" customWidth="1"/>
    <col min="16131" max="16131" width="13.88671875" style="2" customWidth="1"/>
    <col min="16132" max="16132" width="8.5546875" style="2" customWidth="1"/>
    <col min="16133" max="16133" width="16.109375" style="2" customWidth="1"/>
    <col min="16134" max="16134" width="17.21875" style="2" customWidth="1"/>
    <col min="16135" max="16135" width="5" style="2" customWidth="1"/>
    <col min="16136" max="16384" width="8" style="2"/>
  </cols>
  <sheetData>
    <row r="2" spans="1:6" ht="42" customHeight="1">
      <c r="A2" s="1"/>
      <c r="B2" s="134" t="s">
        <v>0</v>
      </c>
      <c r="C2" s="134"/>
      <c r="D2" s="134"/>
      <c r="E2" s="134"/>
      <c r="F2" s="134"/>
    </row>
    <row r="3" spans="1:6">
      <c r="B3" s="3"/>
      <c r="C3" s="3"/>
      <c r="D3" s="3"/>
      <c r="E3" s="107"/>
      <c r="F3" s="3"/>
    </row>
    <row r="4" spans="1:6" ht="17.25" thickBot="1">
      <c r="B4" s="4" t="s">
        <v>36</v>
      </c>
      <c r="C4" s="3"/>
      <c r="D4" s="3"/>
      <c r="E4" s="107"/>
      <c r="F4" s="3"/>
    </row>
    <row r="5" spans="1:6" ht="54" customHeight="1">
      <c r="B5" s="135" t="s">
        <v>28</v>
      </c>
      <c r="C5" s="136"/>
      <c r="D5" s="136"/>
      <c r="E5" s="136"/>
      <c r="F5" s="137"/>
    </row>
    <row r="6" spans="1:6">
      <c r="B6" s="131" t="s">
        <v>29</v>
      </c>
      <c r="C6" s="132"/>
      <c r="D6" s="132"/>
      <c r="E6" s="132"/>
      <c r="F6" s="133"/>
    </row>
    <row r="7" spans="1:6" ht="20.25" customHeight="1" thickBot="1">
      <c r="B7" s="5" t="s">
        <v>1</v>
      </c>
      <c r="C7" s="6" t="s">
        <v>2</v>
      </c>
      <c r="D7" s="6" t="s">
        <v>3</v>
      </c>
      <c r="E7" s="108" t="s">
        <v>27</v>
      </c>
      <c r="F7" s="7" t="s">
        <v>26</v>
      </c>
    </row>
    <row r="8" spans="1:6" ht="20.25" customHeight="1" thickTop="1">
      <c r="B8" s="8">
        <v>1</v>
      </c>
      <c r="C8" s="9">
        <v>7777</v>
      </c>
      <c r="D8" s="81" t="s">
        <v>37</v>
      </c>
      <c r="E8" s="109">
        <v>427980</v>
      </c>
      <c r="F8" s="79" t="s">
        <v>38</v>
      </c>
    </row>
    <row r="9" spans="1:6" ht="20.25" customHeight="1">
      <c r="B9" s="10">
        <v>2</v>
      </c>
      <c r="C9" s="11">
        <v>5437</v>
      </c>
      <c r="D9" s="82">
        <v>4</v>
      </c>
      <c r="E9" s="111">
        <v>201410</v>
      </c>
      <c r="F9" s="80">
        <v>1</v>
      </c>
    </row>
    <row r="10" spans="1:6" ht="20.25" customHeight="1">
      <c r="B10" s="8">
        <v>3</v>
      </c>
      <c r="C10" s="11">
        <v>7753</v>
      </c>
      <c r="D10" s="82">
        <v>4</v>
      </c>
      <c r="E10" s="111">
        <v>177100</v>
      </c>
      <c r="F10" s="80">
        <v>1</v>
      </c>
    </row>
    <row r="11" spans="1:6" ht="20.25" customHeight="1">
      <c r="B11" s="10">
        <v>4</v>
      </c>
      <c r="C11" s="11">
        <v>7781</v>
      </c>
      <c r="D11" s="82">
        <v>4</v>
      </c>
      <c r="E11" s="111">
        <v>212210</v>
      </c>
      <c r="F11" s="80">
        <v>1</v>
      </c>
    </row>
    <row r="12" spans="1:6" ht="20.25" customHeight="1">
      <c r="B12" s="8">
        <v>5</v>
      </c>
      <c r="C12" s="11">
        <v>6301</v>
      </c>
      <c r="D12" s="82">
        <v>6</v>
      </c>
      <c r="E12" s="111">
        <v>152780</v>
      </c>
      <c r="F12" s="80">
        <v>2</v>
      </c>
    </row>
    <row r="13" spans="1:6" ht="20.25" customHeight="1">
      <c r="B13" s="10">
        <v>6</v>
      </c>
      <c r="C13" s="11">
        <v>7767</v>
      </c>
      <c r="D13" s="82">
        <v>2</v>
      </c>
      <c r="E13" s="111">
        <v>167370</v>
      </c>
      <c r="F13" s="80">
        <v>2</v>
      </c>
    </row>
    <row r="14" spans="1:6" ht="20.25" customHeight="1">
      <c r="B14" s="8">
        <v>7</v>
      </c>
      <c r="C14" s="11">
        <v>7784</v>
      </c>
      <c r="D14" s="82">
        <v>2</v>
      </c>
      <c r="E14" s="111">
        <v>354580</v>
      </c>
      <c r="F14" s="80">
        <v>2</v>
      </c>
    </row>
    <row r="15" spans="1:6" ht="20.25" customHeight="1">
      <c r="B15" s="10">
        <v>8</v>
      </c>
      <c r="C15" s="11">
        <v>8262</v>
      </c>
      <c r="D15" s="82">
        <v>4</v>
      </c>
      <c r="E15" s="111">
        <v>155040</v>
      </c>
      <c r="F15" s="80">
        <v>3</v>
      </c>
    </row>
    <row r="16" spans="1:6" ht="20.25" customHeight="1">
      <c r="B16" s="8">
        <v>9</v>
      </c>
      <c r="C16" s="9">
        <v>8271</v>
      </c>
      <c r="D16" s="81">
        <v>2</v>
      </c>
      <c r="E16" s="109">
        <v>106510</v>
      </c>
      <c r="F16" s="79">
        <v>3</v>
      </c>
    </row>
    <row r="17" spans="2:6" ht="20.25" customHeight="1">
      <c r="B17" s="10">
        <v>10</v>
      </c>
      <c r="C17" s="11">
        <v>9118</v>
      </c>
      <c r="D17" s="82">
        <v>6</v>
      </c>
      <c r="E17" s="111">
        <v>123320</v>
      </c>
      <c r="F17" s="80">
        <v>3</v>
      </c>
    </row>
    <row r="18" spans="2:6" ht="20.25" customHeight="1">
      <c r="B18" s="8">
        <v>11</v>
      </c>
      <c r="C18" s="11">
        <v>5451</v>
      </c>
      <c r="D18" s="82" t="s">
        <v>37</v>
      </c>
      <c r="E18" s="111">
        <v>1081550</v>
      </c>
      <c r="F18" s="80">
        <v>3</v>
      </c>
    </row>
    <row r="19" spans="2:6" ht="20.25" customHeight="1">
      <c r="B19" s="10">
        <v>12</v>
      </c>
      <c r="C19" s="11">
        <v>5451</v>
      </c>
      <c r="D19" s="82" t="s">
        <v>11</v>
      </c>
      <c r="E19" s="111">
        <v>191900</v>
      </c>
      <c r="F19" s="80">
        <v>3</v>
      </c>
    </row>
    <row r="20" spans="2:6" ht="20.25" customHeight="1">
      <c r="B20" s="8">
        <v>13</v>
      </c>
      <c r="C20" s="11">
        <v>6363</v>
      </c>
      <c r="D20" s="82" t="s">
        <v>37</v>
      </c>
      <c r="E20" s="111">
        <v>427980</v>
      </c>
      <c r="F20" s="80">
        <v>3</v>
      </c>
    </row>
    <row r="21" spans="2:6" ht="20.25" customHeight="1">
      <c r="B21" s="10">
        <v>14</v>
      </c>
      <c r="C21" s="11">
        <v>8249</v>
      </c>
      <c r="D21" s="82" t="s">
        <v>37</v>
      </c>
      <c r="E21" s="111">
        <v>1016500</v>
      </c>
      <c r="F21" s="80">
        <v>3</v>
      </c>
    </row>
    <row r="22" spans="2:6" ht="20.25" customHeight="1">
      <c r="B22" s="8">
        <v>15</v>
      </c>
      <c r="C22" s="11">
        <v>6343</v>
      </c>
      <c r="D22" s="82">
        <v>5</v>
      </c>
      <c r="E22" s="111">
        <v>155040</v>
      </c>
      <c r="F22" s="80">
        <v>4</v>
      </c>
    </row>
    <row r="23" spans="2:6" ht="20.25" customHeight="1">
      <c r="B23" s="10">
        <v>16</v>
      </c>
      <c r="C23" s="11">
        <v>8283</v>
      </c>
      <c r="D23" s="82">
        <v>5</v>
      </c>
      <c r="E23" s="111">
        <v>97450</v>
      </c>
      <c r="F23" s="80">
        <v>4</v>
      </c>
    </row>
    <row r="24" spans="2:6" ht="20.25" customHeight="1">
      <c r="B24" s="8">
        <v>17</v>
      </c>
      <c r="C24" s="11"/>
      <c r="D24" s="82"/>
      <c r="E24" s="111"/>
      <c r="F24" s="80"/>
    </row>
    <row r="25" spans="2:6" ht="20.25" customHeight="1">
      <c r="B25" s="10">
        <v>18</v>
      </c>
      <c r="C25" s="11"/>
      <c r="D25" s="82"/>
      <c r="E25" s="111"/>
      <c r="F25" s="80"/>
    </row>
    <row r="26" spans="2:6" ht="20.25" customHeight="1">
      <c r="B26" s="8">
        <v>19</v>
      </c>
      <c r="C26" s="11"/>
      <c r="D26" s="82"/>
      <c r="E26" s="111"/>
      <c r="F26" s="80"/>
    </row>
    <row r="27" spans="2:6" ht="20.25" customHeight="1">
      <c r="B27" s="10">
        <v>20</v>
      </c>
      <c r="C27" s="11"/>
      <c r="D27" s="82"/>
      <c r="E27" s="111"/>
      <c r="F27" s="80"/>
    </row>
    <row r="28" spans="2:6" ht="20.25" customHeight="1">
      <c r="B28" s="8">
        <v>21</v>
      </c>
      <c r="C28" s="11"/>
      <c r="D28" s="82"/>
      <c r="E28" s="111"/>
      <c r="F28" s="80"/>
    </row>
    <row r="29" spans="2:6" ht="20.25" customHeight="1">
      <c r="B29" s="10">
        <v>22</v>
      </c>
      <c r="C29" s="11"/>
      <c r="D29" s="82"/>
      <c r="E29" s="111"/>
      <c r="F29" s="80"/>
    </row>
    <row r="30" spans="2:6" ht="20.25" customHeight="1">
      <c r="B30" s="8">
        <v>23</v>
      </c>
      <c r="C30" s="11"/>
      <c r="D30" s="82"/>
      <c r="E30" s="111"/>
      <c r="F30" s="80"/>
    </row>
    <row r="31" spans="2:6" ht="20.25" customHeight="1">
      <c r="B31" s="10">
        <v>24</v>
      </c>
      <c r="C31" s="11"/>
      <c r="D31" s="82"/>
      <c r="E31" s="111"/>
      <c r="F31" s="80"/>
    </row>
    <row r="32" spans="2:6" ht="20.25" customHeight="1" thickBot="1">
      <c r="B32" s="8">
        <v>25</v>
      </c>
      <c r="C32" s="23"/>
      <c r="D32" s="83"/>
      <c r="E32" s="113"/>
      <c r="F32" s="84"/>
    </row>
    <row r="33" spans="1:6" ht="25.5" customHeight="1" thickBot="1">
      <c r="B33" s="12" t="s">
        <v>4</v>
      </c>
      <c r="C33" s="13"/>
      <c r="D33" s="14"/>
      <c r="E33" s="115">
        <f>SUM(E8:E32)</f>
        <v>5048720</v>
      </c>
      <c r="F33" s="15"/>
    </row>
    <row r="35" spans="1:6" ht="42" customHeight="1">
      <c r="A35" s="1"/>
      <c r="B35" s="134" t="s">
        <v>0</v>
      </c>
      <c r="C35" s="134"/>
      <c r="D35" s="134"/>
      <c r="E35" s="134"/>
      <c r="F35" s="134"/>
    </row>
    <row r="36" spans="1:6">
      <c r="B36" s="3"/>
      <c r="C36" s="3"/>
      <c r="D36" s="3"/>
      <c r="E36" s="107"/>
      <c r="F36" s="3"/>
    </row>
    <row r="37" spans="1:6" ht="17.25" thickBot="1">
      <c r="B37" s="4" t="s">
        <v>39</v>
      </c>
      <c r="C37" s="3"/>
      <c r="D37" s="3"/>
      <c r="E37" s="107"/>
      <c r="F37" s="3"/>
    </row>
    <row r="38" spans="1:6" ht="54" customHeight="1">
      <c r="B38" s="135" t="s">
        <v>28</v>
      </c>
      <c r="C38" s="136"/>
      <c r="D38" s="136"/>
      <c r="E38" s="136"/>
      <c r="F38" s="137"/>
    </row>
    <row r="39" spans="1:6">
      <c r="B39" s="131" t="s">
        <v>29</v>
      </c>
      <c r="C39" s="132"/>
      <c r="D39" s="132"/>
      <c r="E39" s="132"/>
      <c r="F39" s="133"/>
    </row>
    <row r="40" spans="1:6" ht="20.25" customHeight="1" thickBot="1">
      <c r="B40" s="5" t="s">
        <v>1</v>
      </c>
      <c r="C40" s="6" t="s">
        <v>2</v>
      </c>
      <c r="D40" s="6" t="s">
        <v>3</v>
      </c>
      <c r="E40" s="108" t="s">
        <v>27</v>
      </c>
      <c r="F40" s="7" t="s">
        <v>52</v>
      </c>
    </row>
    <row r="41" spans="1:6" ht="20.25" customHeight="1" thickTop="1">
      <c r="B41" s="8">
        <v>1</v>
      </c>
      <c r="C41" s="9">
        <v>5438</v>
      </c>
      <c r="D41" s="81">
        <v>4</v>
      </c>
      <c r="E41" s="109">
        <v>110390</v>
      </c>
      <c r="F41" s="79" t="s">
        <v>40</v>
      </c>
    </row>
    <row r="42" spans="1:6" ht="20.25" customHeight="1">
      <c r="B42" s="10">
        <v>2</v>
      </c>
      <c r="C42" s="11">
        <v>5460</v>
      </c>
      <c r="D42" s="82">
        <v>2</v>
      </c>
      <c r="E42" s="111">
        <v>92280</v>
      </c>
      <c r="F42" s="80">
        <v>5</v>
      </c>
    </row>
    <row r="43" spans="1:6" ht="20.25" customHeight="1">
      <c r="B43" s="8">
        <v>3</v>
      </c>
      <c r="C43" s="11">
        <v>6361</v>
      </c>
      <c r="D43" s="82">
        <v>4</v>
      </c>
      <c r="E43" s="111">
        <v>201410</v>
      </c>
      <c r="F43" s="80">
        <v>5</v>
      </c>
    </row>
    <row r="44" spans="1:6" ht="20.25" customHeight="1">
      <c r="B44" s="10">
        <v>4</v>
      </c>
      <c r="C44" s="11">
        <v>7761</v>
      </c>
      <c r="D44" s="82">
        <v>4</v>
      </c>
      <c r="E44" s="111">
        <v>77620</v>
      </c>
      <c r="F44" s="80">
        <v>5</v>
      </c>
    </row>
    <row r="45" spans="1:6" ht="20.25" customHeight="1">
      <c r="B45" s="8">
        <v>5</v>
      </c>
      <c r="C45" s="11">
        <v>8290</v>
      </c>
      <c r="D45" s="82">
        <v>2</v>
      </c>
      <c r="E45" s="111">
        <v>538360</v>
      </c>
      <c r="F45" s="80">
        <v>5</v>
      </c>
    </row>
    <row r="46" spans="1:6" ht="20.25" customHeight="1">
      <c r="B46" s="10">
        <v>6</v>
      </c>
      <c r="C46" s="11">
        <v>6322</v>
      </c>
      <c r="D46" s="82">
        <v>6</v>
      </c>
      <c r="E46" s="111">
        <v>322970</v>
      </c>
      <c r="F46" s="80">
        <v>6</v>
      </c>
    </row>
    <row r="47" spans="1:6" ht="20.25" customHeight="1">
      <c r="B47" s="8">
        <v>7</v>
      </c>
      <c r="C47" s="11">
        <v>6387</v>
      </c>
      <c r="D47" s="82">
        <v>3</v>
      </c>
      <c r="E47" s="111">
        <v>177100</v>
      </c>
      <c r="F47" s="80">
        <v>6</v>
      </c>
    </row>
    <row r="48" spans="1:6" ht="20.25" customHeight="1">
      <c r="B48" s="10">
        <v>8</v>
      </c>
      <c r="C48" s="11">
        <v>7757</v>
      </c>
      <c r="D48" s="82">
        <v>3</v>
      </c>
      <c r="E48" s="111">
        <v>152780</v>
      </c>
      <c r="F48" s="80">
        <v>6</v>
      </c>
    </row>
    <row r="49" spans="2:6" ht="20.25" customHeight="1">
      <c r="B49" s="8">
        <v>9</v>
      </c>
      <c r="C49" s="9">
        <v>7758</v>
      </c>
      <c r="D49" s="81">
        <v>3</v>
      </c>
      <c r="E49" s="109">
        <v>105660</v>
      </c>
      <c r="F49" s="79">
        <v>6</v>
      </c>
    </row>
    <row r="50" spans="2:6" ht="20.25" customHeight="1">
      <c r="B50" s="10">
        <v>10</v>
      </c>
      <c r="C50" s="11">
        <v>7792</v>
      </c>
      <c r="D50" s="82">
        <v>3</v>
      </c>
      <c r="E50" s="111">
        <v>123320</v>
      </c>
      <c r="F50" s="80">
        <v>6</v>
      </c>
    </row>
    <row r="51" spans="2:6" ht="20.25" customHeight="1">
      <c r="B51" s="8">
        <v>11</v>
      </c>
      <c r="C51" s="11">
        <v>8287</v>
      </c>
      <c r="D51" s="82">
        <v>4</v>
      </c>
      <c r="E51" s="111">
        <v>110390</v>
      </c>
      <c r="F51" s="80">
        <v>6</v>
      </c>
    </row>
    <row r="52" spans="2:6" ht="20.25" customHeight="1">
      <c r="B52" s="10">
        <v>12</v>
      </c>
      <c r="C52" s="11"/>
      <c r="D52" s="82"/>
      <c r="E52" s="111"/>
      <c r="F52" s="80"/>
    </row>
    <row r="53" spans="2:6" ht="20.25" customHeight="1">
      <c r="B53" s="8">
        <v>13</v>
      </c>
      <c r="C53" s="11"/>
      <c r="D53" s="82"/>
      <c r="E53" s="111"/>
      <c r="F53" s="80"/>
    </row>
    <row r="54" spans="2:6" ht="20.25" customHeight="1">
      <c r="B54" s="10">
        <v>14</v>
      </c>
      <c r="C54" s="11"/>
      <c r="D54" s="82"/>
      <c r="E54" s="111"/>
      <c r="F54" s="80"/>
    </row>
    <row r="55" spans="2:6" ht="20.25" customHeight="1">
      <c r="B55" s="8">
        <v>15</v>
      </c>
      <c r="C55" s="11"/>
      <c r="D55" s="82"/>
      <c r="E55" s="111"/>
      <c r="F55" s="80"/>
    </row>
    <row r="56" spans="2:6" ht="20.25" customHeight="1">
      <c r="B56" s="10">
        <v>16</v>
      </c>
      <c r="C56" s="11"/>
      <c r="D56" s="82"/>
      <c r="E56" s="111"/>
      <c r="F56" s="80"/>
    </row>
    <row r="57" spans="2:6" ht="20.25" customHeight="1">
      <c r="B57" s="8">
        <v>17</v>
      </c>
      <c r="C57" s="11"/>
      <c r="D57" s="82"/>
      <c r="E57" s="111"/>
      <c r="F57" s="80"/>
    </row>
    <row r="58" spans="2:6" ht="20.25" customHeight="1">
      <c r="B58" s="10">
        <v>18</v>
      </c>
      <c r="C58" s="11"/>
      <c r="D58" s="82"/>
      <c r="E58" s="111"/>
      <c r="F58" s="80"/>
    </row>
    <row r="59" spans="2:6" ht="20.25" customHeight="1">
      <c r="B59" s="8">
        <v>19</v>
      </c>
      <c r="C59" s="11"/>
      <c r="D59" s="82"/>
      <c r="E59" s="111"/>
      <c r="F59" s="80"/>
    </row>
    <row r="60" spans="2:6" ht="20.25" customHeight="1">
      <c r="B60" s="10">
        <v>20</v>
      </c>
      <c r="C60" s="11"/>
      <c r="D60" s="82"/>
      <c r="E60" s="111"/>
      <c r="F60" s="80"/>
    </row>
    <row r="61" spans="2:6" ht="20.25" customHeight="1">
      <c r="B61" s="8">
        <v>21</v>
      </c>
      <c r="C61" s="11"/>
      <c r="D61" s="82"/>
      <c r="E61" s="111"/>
      <c r="F61" s="80"/>
    </row>
    <row r="62" spans="2:6" ht="20.25" customHeight="1">
      <c r="B62" s="10">
        <v>22</v>
      </c>
      <c r="C62" s="11"/>
      <c r="D62" s="82"/>
      <c r="E62" s="111"/>
      <c r="F62" s="80"/>
    </row>
    <row r="63" spans="2:6" ht="20.25" customHeight="1">
      <c r="B63" s="8">
        <v>23</v>
      </c>
      <c r="C63" s="11"/>
      <c r="D63" s="82"/>
      <c r="E63" s="111"/>
      <c r="F63" s="80"/>
    </row>
    <row r="64" spans="2:6" ht="20.25" customHeight="1">
      <c r="B64" s="10">
        <v>24</v>
      </c>
      <c r="C64" s="11"/>
      <c r="D64" s="82"/>
      <c r="E64" s="111"/>
      <c r="F64" s="80"/>
    </row>
    <row r="65" spans="1:6" ht="20.25" customHeight="1" thickBot="1">
      <c r="B65" s="8">
        <v>25</v>
      </c>
      <c r="C65" s="23"/>
      <c r="D65" s="83"/>
      <c r="E65" s="113"/>
      <c r="F65" s="84"/>
    </row>
    <row r="66" spans="1:6" ht="25.5" customHeight="1" thickBot="1">
      <c r="B66" s="12" t="s">
        <v>4</v>
      </c>
      <c r="C66" s="13"/>
      <c r="D66" s="14"/>
      <c r="E66" s="115">
        <f>SUM(E41:E65)</f>
        <v>2012280</v>
      </c>
      <c r="F66" s="15"/>
    </row>
    <row r="69" spans="1:6" ht="42" customHeight="1">
      <c r="A69" s="1"/>
      <c r="B69" s="134" t="s">
        <v>0</v>
      </c>
      <c r="C69" s="134"/>
      <c r="D69" s="134"/>
      <c r="E69" s="134"/>
      <c r="F69" s="134"/>
    </row>
    <row r="70" spans="1:6">
      <c r="B70" s="3"/>
      <c r="C70" s="3"/>
      <c r="D70" s="3"/>
      <c r="E70" s="107"/>
      <c r="F70" s="3"/>
    </row>
    <row r="71" spans="1:6" ht="17.25" thickBot="1">
      <c r="B71" s="4" t="s">
        <v>41</v>
      </c>
      <c r="C71" s="3"/>
      <c r="D71" s="3"/>
      <c r="E71" s="107"/>
      <c r="F71" s="3"/>
    </row>
    <row r="72" spans="1:6" ht="54" customHeight="1">
      <c r="B72" s="135" t="s">
        <v>28</v>
      </c>
      <c r="C72" s="136"/>
      <c r="D72" s="136"/>
      <c r="E72" s="136"/>
      <c r="F72" s="137"/>
    </row>
    <row r="73" spans="1:6">
      <c r="B73" s="131" t="s">
        <v>29</v>
      </c>
      <c r="C73" s="132"/>
      <c r="D73" s="132"/>
      <c r="E73" s="132"/>
      <c r="F73" s="133"/>
    </row>
    <row r="74" spans="1:6" ht="20.25" customHeight="1" thickBot="1">
      <c r="B74" s="5" t="s">
        <v>1</v>
      </c>
      <c r="C74" s="6" t="s">
        <v>2</v>
      </c>
      <c r="D74" s="6" t="s">
        <v>3</v>
      </c>
      <c r="E74" s="108" t="s">
        <v>27</v>
      </c>
      <c r="F74" s="7" t="s">
        <v>52</v>
      </c>
    </row>
    <row r="75" spans="1:6" ht="20.25" customHeight="1" thickTop="1">
      <c r="B75" s="8">
        <v>1</v>
      </c>
      <c r="C75" s="9">
        <v>8243</v>
      </c>
      <c r="D75" s="9" t="s">
        <v>37</v>
      </c>
      <c r="E75" s="109">
        <v>622630</v>
      </c>
      <c r="F75" s="79" t="s">
        <v>42</v>
      </c>
    </row>
    <row r="76" spans="1:6" ht="20.25" customHeight="1">
      <c r="B76" s="10">
        <v>2</v>
      </c>
      <c r="C76" s="11">
        <v>5453</v>
      </c>
      <c r="D76" s="11">
        <v>2</v>
      </c>
      <c r="E76" s="111">
        <v>167370</v>
      </c>
      <c r="F76" s="80" t="s">
        <v>42</v>
      </c>
    </row>
    <row r="77" spans="1:6" ht="20.25" customHeight="1">
      <c r="B77" s="8">
        <v>3</v>
      </c>
      <c r="C77" s="11">
        <v>8287</v>
      </c>
      <c r="D77" s="11">
        <v>2</v>
      </c>
      <c r="E77" s="111">
        <v>220340</v>
      </c>
      <c r="F77" s="80" t="s">
        <v>42</v>
      </c>
    </row>
    <row r="78" spans="1:6" ht="20.25" customHeight="1">
      <c r="B78" s="10">
        <v>4</v>
      </c>
      <c r="C78" s="11">
        <v>9162</v>
      </c>
      <c r="D78" s="11" t="s">
        <v>37</v>
      </c>
      <c r="E78" s="111">
        <v>636230</v>
      </c>
      <c r="F78" s="80">
        <v>8</v>
      </c>
    </row>
    <row r="79" spans="1:6" ht="20.25" customHeight="1">
      <c r="B79" s="8">
        <v>5</v>
      </c>
      <c r="C79" s="11">
        <v>8297</v>
      </c>
      <c r="D79" s="11" t="s">
        <v>11</v>
      </c>
      <c r="E79" s="111">
        <v>143930</v>
      </c>
      <c r="F79" s="80">
        <v>8</v>
      </c>
    </row>
    <row r="80" spans="1:6" ht="20.25" customHeight="1">
      <c r="B80" s="10">
        <v>6</v>
      </c>
      <c r="C80" s="11">
        <v>7717</v>
      </c>
      <c r="D80" s="11">
        <v>3</v>
      </c>
      <c r="E80" s="111">
        <v>220880</v>
      </c>
      <c r="F80" s="80">
        <v>8</v>
      </c>
    </row>
    <row r="81" spans="2:6" ht="20.25" customHeight="1">
      <c r="B81" s="8">
        <v>7</v>
      </c>
      <c r="C81" s="11">
        <v>7755</v>
      </c>
      <c r="D81" s="11">
        <v>6</v>
      </c>
      <c r="E81" s="111">
        <v>123320</v>
      </c>
      <c r="F81" s="80">
        <v>8</v>
      </c>
    </row>
    <row r="82" spans="2:6" ht="20.25" customHeight="1">
      <c r="B82" s="10">
        <v>8</v>
      </c>
      <c r="C82" s="11">
        <v>8204</v>
      </c>
      <c r="D82" s="11">
        <v>2</v>
      </c>
      <c r="E82" s="111">
        <v>167370</v>
      </c>
      <c r="F82" s="80">
        <v>8</v>
      </c>
    </row>
    <row r="83" spans="2:6" ht="20.25" customHeight="1">
      <c r="B83" s="8">
        <v>9</v>
      </c>
      <c r="C83" s="9">
        <v>8277</v>
      </c>
      <c r="D83" s="9">
        <v>6</v>
      </c>
      <c r="E83" s="109">
        <v>250040</v>
      </c>
      <c r="F83" s="79">
        <v>8</v>
      </c>
    </row>
    <row r="84" spans="2:6" ht="20.25" customHeight="1">
      <c r="B84" s="10">
        <v>10</v>
      </c>
      <c r="C84" s="11">
        <v>3723</v>
      </c>
      <c r="D84" s="11">
        <v>3</v>
      </c>
      <c r="E84" s="111">
        <v>298660</v>
      </c>
      <c r="F84" s="80">
        <v>8</v>
      </c>
    </row>
    <row r="85" spans="2:6" ht="20.25" customHeight="1">
      <c r="B85" s="8">
        <v>11</v>
      </c>
      <c r="C85" s="11"/>
      <c r="D85" s="11"/>
      <c r="E85" s="111"/>
      <c r="F85" s="80"/>
    </row>
    <row r="86" spans="2:6" ht="20.25" customHeight="1">
      <c r="B86" s="10">
        <v>12</v>
      </c>
      <c r="C86" s="11"/>
      <c r="D86" s="11"/>
      <c r="E86" s="111"/>
      <c r="F86" s="80"/>
    </row>
    <row r="87" spans="2:6" ht="20.25" customHeight="1">
      <c r="B87" s="8">
        <v>13</v>
      </c>
      <c r="C87" s="11"/>
      <c r="D87" s="11"/>
      <c r="E87" s="111"/>
      <c r="F87" s="80"/>
    </row>
    <row r="88" spans="2:6" ht="20.25" customHeight="1">
      <c r="B88" s="10">
        <v>14</v>
      </c>
      <c r="C88" s="11"/>
      <c r="D88" s="11"/>
      <c r="E88" s="111"/>
      <c r="F88" s="80"/>
    </row>
    <row r="89" spans="2:6" ht="20.25" customHeight="1">
      <c r="B89" s="8">
        <v>15</v>
      </c>
      <c r="C89" s="11"/>
      <c r="D89" s="11"/>
      <c r="E89" s="111"/>
      <c r="F89" s="80"/>
    </row>
    <row r="90" spans="2:6" ht="20.25" customHeight="1">
      <c r="B90" s="10">
        <v>16</v>
      </c>
      <c r="C90" s="11"/>
      <c r="D90" s="11"/>
      <c r="E90" s="111"/>
      <c r="F90" s="80"/>
    </row>
    <row r="91" spans="2:6" ht="20.25" customHeight="1">
      <c r="B91" s="8">
        <v>17</v>
      </c>
      <c r="C91" s="11"/>
      <c r="D91" s="11"/>
      <c r="E91" s="111"/>
      <c r="F91" s="80"/>
    </row>
    <row r="92" spans="2:6" ht="20.25" customHeight="1">
      <c r="B92" s="10">
        <v>18</v>
      </c>
      <c r="C92" s="11"/>
      <c r="D92" s="11"/>
      <c r="E92" s="111"/>
      <c r="F92" s="80"/>
    </row>
    <row r="93" spans="2:6" ht="20.25" customHeight="1">
      <c r="B93" s="8">
        <v>19</v>
      </c>
      <c r="C93" s="11"/>
      <c r="D93" s="11"/>
      <c r="E93" s="111"/>
      <c r="F93" s="80"/>
    </row>
    <row r="94" spans="2:6" ht="20.25" customHeight="1">
      <c r="B94" s="10">
        <v>20</v>
      </c>
      <c r="C94" s="11"/>
      <c r="D94" s="11"/>
      <c r="E94" s="111"/>
      <c r="F94" s="80"/>
    </row>
    <row r="95" spans="2:6" ht="20.25" customHeight="1">
      <c r="B95" s="8">
        <v>21</v>
      </c>
      <c r="C95" s="11"/>
      <c r="D95" s="11"/>
      <c r="E95" s="111"/>
      <c r="F95" s="80"/>
    </row>
    <row r="96" spans="2:6" ht="20.25" customHeight="1">
      <c r="B96" s="10">
        <v>22</v>
      </c>
      <c r="C96" s="11"/>
      <c r="D96" s="11"/>
      <c r="E96" s="111"/>
      <c r="F96" s="80"/>
    </row>
    <row r="97" spans="1:6" ht="20.25" customHeight="1">
      <c r="B97" s="8">
        <v>23</v>
      </c>
      <c r="C97" s="11"/>
      <c r="D97" s="11"/>
      <c r="E97" s="111"/>
      <c r="F97" s="80"/>
    </row>
    <row r="98" spans="1:6" ht="20.25" customHeight="1">
      <c r="B98" s="10">
        <v>24</v>
      </c>
      <c r="C98" s="11"/>
      <c r="D98" s="11"/>
      <c r="E98" s="111"/>
      <c r="F98" s="80"/>
    </row>
    <row r="99" spans="1:6" ht="20.25" customHeight="1" thickBot="1">
      <c r="B99" s="8">
        <v>25</v>
      </c>
      <c r="C99" s="23"/>
      <c r="D99" s="23"/>
      <c r="E99" s="113"/>
      <c r="F99" s="84"/>
    </row>
    <row r="100" spans="1:6" ht="25.5" customHeight="1" thickBot="1">
      <c r="B100" s="12" t="s">
        <v>4</v>
      </c>
      <c r="C100" s="13"/>
      <c r="D100" s="14"/>
      <c r="E100" s="115">
        <f>SUM(E75:E99)</f>
        <v>2850770</v>
      </c>
      <c r="F100" s="15"/>
    </row>
    <row r="102" spans="1:6" ht="42" customHeight="1">
      <c r="A102" s="1"/>
      <c r="B102" s="134" t="s">
        <v>0</v>
      </c>
      <c r="C102" s="134"/>
      <c r="D102" s="134"/>
      <c r="E102" s="134"/>
      <c r="F102" s="134"/>
    </row>
    <row r="103" spans="1:6">
      <c r="B103" s="3"/>
      <c r="C103" s="3"/>
      <c r="D103" s="3"/>
      <c r="E103" s="107"/>
      <c r="F103" s="3"/>
    </row>
    <row r="104" spans="1:6" ht="17.25" thickBot="1">
      <c r="B104" s="4" t="s">
        <v>43</v>
      </c>
      <c r="C104" s="3"/>
      <c r="D104" s="3"/>
      <c r="E104" s="107"/>
      <c r="F104" s="3"/>
    </row>
    <row r="105" spans="1:6" ht="54" customHeight="1">
      <c r="B105" s="135" t="s">
        <v>28</v>
      </c>
      <c r="C105" s="136"/>
      <c r="D105" s="136"/>
      <c r="E105" s="136"/>
      <c r="F105" s="137"/>
    </row>
    <row r="106" spans="1:6">
      <c r="B106" s="131" t="s">
        <v>29</v>
      </c>
      <c r="C106" s="132"/>
      <c r="D106" s="132"/>
      <c r="E106" s="132"/>
      <c r="F106" s="133"/>
    </row>
    <row r="107" spans="1:6" ht="20.25" customHeight="1" thickBot="1">
      <c r="B107" s="5" t="s">
        <v>1</v>
      </c>
      <c r="C107" s="6" t="s">
        <v>2</v>
      </c>
      <c r="D107" s="6" t="s">
        <v>3</v>
      </c>
      <c r="E107" s="108" t="s">
        <v>27</v>
      </c>
      <c r="F107" s="7" t="s">
        <v>52</v>
      </c>
    </row>
    <row r="108" spans="1:6" ht="20.25" customHeight="1" thickTop="1">
      <c r="B108" s="8">
        <v>1</v>
      </c>
      <c r="C108" s="9">
        <v>7748</v>
      </c>
      <c r="D108" s="81" t="s">
        <v>37</v>
      </c>
      <c r="E108" s="109">
        <v>1074640</v>
      </c>
      <c r="F108" s="110">
        <v>9</v>
      </c>
    </row>
    <row r="109" spans="1:6" ht="20.25" customHeight="1">
      <c r="B109" s="10">
        <v>2</v>
      </c>
      <c r="C109" s="11">
        <v>7748</v>
      </c>
      <c r="D109" s="82" t="s">
        <v>11</v>
      </c>
      <c r="E109" s="111">
        <v>283490</v>
      </c>
      <c r="F109" s="112">
        <v>9</v>
      </c>
    </row>
    <row r="110" spans="1:6" ht="20.25" customHeight="1">
      <c r="B110" s="8">
        <v>3</v>
      </c>
      <c r="C110" s="11">
        <v>7716</v>
      </c>
      <c r="D110" s="82">
        <v>6</v>
      </c>
      <c r="E110" s="111">
        <v>250040</v>
      </c>
      <c r="F110" s="112">
        <v>9</v>
      </c>
    </row>
    <row r="111" spans="1:6" ht="20.25" customHeight="1">
      <c r="B111" s="10">
        <v>4</v>
      </c>
      <c r="C111" s="11">
        <v>7793</v>
      </c>
      <c r="D111" s="82">
        <v>3</v>
      </c>
      <c r="E111" s="111">
        <v>84520</v>
      </c>
      <c r="F111" s="112">
        <v>9</v>
      </c>
    </row>
    <row r="112" spans="1:6" ht="20.25" customHeight="1">
      <c r="B112" s="8">
        <v>5</v>
      </c>
      <c r="C112" s="11">
        <v>8233</v>
      </c>
      <c r="D112" s="82">
        <v>4</v>
      </c>
      <c r="E112" s="111">
        <v>152780</v>
      </c>
      <c r="F112" s="112">
        <v>9</v>
      </c>
    </row>
    <row r="113" spans="2:6" ht="20.25" customHeight="1">
      <c r="B113" s="10">
        <v>6</v>
      </c>
      <c r="C113" s="11">
        <v>6383</v>
      </c>
      <c r="D113" s="82">
        <v>2</v>
      </c>
      <c r="E113" s="111">
        <v>219490</v>
      </c>
      <c r="F113" s="112">
        <v>10</v>
      </c>
    </row>
    <row r="114" spans="2:6" ht="20.25" customHeight="1">
      <c r="B114" s="8">
        <v>7</v>
      </c>
      <c r="C114" s="11">
        <v>5421</v>
      </c>
      <c r="D114" s="82" t="s">
        <v>37</v>
      </c>
      <c r="E114" s="111">
        <v>724510</v>
      </c>
      <c r="F114" s="112">
        <v>11</v>
      </c>
    </row>
    <row r="115" spans="2:6" ht="20.25" customHeight="1">
      <c r="B115" s="10">
        <v>8</v>
      </c>
      <c r="C115" s="11">
        <v>5421</v>
      </c>
      <c r="D115" s="82" t="s">
        <v>11</v>
      </c>
      <c r="E115" s="111">
        <v>191900</v>
      </c>
      <c r="F115" s="112">
        <v>11</v>
      </c>
    </row>
    <row r="116" spans="2:6" ht="20.25" customHeight="1">
      <c r="B116" s="8">
        <v>9</v>
      </c>
      <c r="C116" s="11">
        <v>4038</v>
      </c>
      <c r="D116" s="82" t="s">
        <v>37</v>
      </c>
      <c r="E116" s="111">
        <v>487720</v>
      </c>
      <c r="F116" s="112">
        <v>11</v>
      </c>
    </row>
    <row r="117" spans="2:6" ht="20.25" customHeight="1">
      <c r="B117" s="10">
        <v>10</v>
      </c>
      <c r="C117" s="11">
        <v>5441</v>
      </c>
      <c r="D117" s="82">
        <v>3</v>
      </c>
      <c r="E117" s="111">
        <v>84520</v>
      </c>
      <c r="F117" s="112">
        <v>11</v>
      </c>
    </row>
    <row r="118" spans="2:6" ht="20.25" customHeight="1">
      <c r="B118" s="8">
        <v>11</v>
      </c>
      <c r="C118" s="11">
        <v>5444</v>
      </c>
      <c r="D118" s="82">
        <v>3</v>
      </c>
      <c r="E118" s="111">
        <v>84520</v>
      </c>
      <c r="F118" s="112">
        <v>11</v>
      </c>
    </row>
    <row r="119" spans="2:6" ht="20.25" customHeight="1">
      <c r="B119" s="10">
        <v>12</v>
      </c>
      <c r="C119" s="11">
        <v>8228</v>
      </c>
      <c r="D119" s="82">
        <v>5</v>
      </c>
      <c r="E119" s="111">
        <v>84520</v>
      </c>
      <c r="F119" s="112">
        <v>11</v>
      </c>
    </row>
    <row r="120" spans="2:6" ht="20.25" customHeight="1">
      <c r="B120" s="8">
        <v>13</v>
      </c>
      <c r="C120" s="11">
        <v>9145</v>
      </c>
      <c r="D120" s="82">
        <v>3</v>
      </c>
      <c r="E120" s="111">
        <v>123320</v>
      </c>
      <c r="F120" s="112">
        <v>11</v>
      </c>
    </row>
    <row r="121" spans="2:6" ht="20.25" customHeight="1">
      <c r="B121" s="10">
        <v>14</v>
      </c>
      <c r="C121" s="11"/>
      <c r="D121" s="82"/>
      <c r="E121" s="111"/>
      <c r="F121" s="112"/>
    </row>
    <row r="122" spans="2:6" ht="20.25" customHeight="1">
      <c r="B122" s="8">
        <v>15</v>
      </c>
      <c r="C122" s="11"/>
      <c r="D122" s="82"/>
      <c r="E122" s="111"/>
      <c r="F122" s="112"/>
    </row>
    <row r="123" spans="2:6" ht="20.25" customHeight="1">
      <c r="B123" s="10">
        <v>16</v>
      </c>
      <c r="C123" s="11"/>
      <c r="D123" s="82"/>
      <c r="E123" s="111"/>
      <c r="F123" s="112"/>
    </row>
    <row r="124" spans="2:6" ht="20.25" customHeight="1">
      <c r="B124" s="8">
        <v>17</v>
      </c>
      <c r="C124" s="11"/>
      <c r="D124" s="82"/>
      <c r="E124" s="111"/>
      <c r="F124" s="112"/>
    </row>
    <row r="125" spans="2:6" ht="20.25" customHeight="1">
      <c r="B125" s="10">
        <v>18</v>
      </c>
      <c r="C125" s="11"/>
      <c r="D125" s="82"/>
      <c r="E125" s="111"/>
      <c r="F125" s="112"/>
    </row>
    <row r="126" spans="2:6" ht="20.25" customHeight="1">
      <c r="B126" s="8">
        <v>19</v>
      </c>
      <c r="C126" s="11"/>
      <c r="D126" s="82"/>
      <c r="E126" s="111"/>
      <c r="F126" s="112"/>
    </row>
    <row r="127" spans="2:6" ht="20.25" customHeight="1">
      <c r="B127" s="10">
        <v>20</v>
      </c>
      <c r="C127" s="11"/>
      <c r="D127" s="82"/>
      <c r="E127" s="111"/>
      <c r="F127" s="112"/>
    </row>
    <row r="128" spans="2:6" ht="20.25" customHeight="1">
      <c r="B128" s="8">
        <v>21</v>
      </c>
      <c r="C128" s="11"/>
      <c r="D128" s="82"/>
      <c r="E128" s="111"/>
      <c r="F128" s="112"/>
    </row>
    <row r="129" spans="1:6" ht="20.25" customHeight="1">
      <c r="B129" s="10">
        <v>22</v>
      </c>
      <c r="C129" s="11"/>
      <c r="D129" s="82"/>
      <c r="E129" s="111"/>
      <c r="F129" s="112"/>
    </row>
    <row r="130" spans="1:6" ht="20.25" customHeight="1">
      <c r="B130" s="8">
        <v>23</v>
      </c>
      <c r="C130" s="11"/>
      <c r="D130" s="82"/>
      <c r="E130" s="111"/>
      <c r="F130" s="112"/>
    </row>
    <row r="131" spans="1:6" ht="20.25" customHeight="1">
      <c r="B131" s="10">
        <v>24</v>
      </c>
      <c r="C131" s="11"/>
      <c r="D131" s="82"/>
      <c r="E131" s="111"/>
      <c r="F131" s="112"/>
    </row>
    <row r="132" spans="1:6" ht="20.25" customHeight="1" thickBot="1">
      <c r="B132" s="8">
        <v>25</v>
      </c>
      <c r="C132" s="23"/>
      <c r="D132" s="83"/>
      <c r="E132" s="113"/>
      <c r="F132" s="114"/>
    </row>
    <row r="133" spans="1:6" ht="25.5" customHeight="1" thickBot="1">
      <c r="B133" s="12" t="s">
        <v>4</v>
      </c>
      <c r="C133" s="13"/>
      <c r="D133" s="14"/>
      <c r="E133" s="115">
        <f>SUM(E108:E132)</f>
        <v>3845970</v>
      </c>
      <c r="F133" s="15"/>
    </row>
    <row r="135" spans="1:6" ht="42" customHeight="1">
      <c r="A135" s="1"/>
      <c r="B135" s="134" t="s">
        <v>0</v>
      </c>
      <c r="C135" s="134"/>
      <c r="D135" s="134"/>
      <c r="E135" s="134"/>
      <c r="F135" s="134"/>
    </row>
    <row r="136" spans="1:6">
      <c r="B136" s="3"/>
      <c r="C136" s="3"/>
      <c r="D136" s="3"/>
      <c r="E136" s="107"/>
      <c r="F136" s="3"/>
    </row>
    <row r="137" spans="1:6" ht="17.25" thickBot="1">
      <c r="B137" s="4" t="s">
        <v>44</v>
      </c>
      <c r="C137" s="3"/>
      <c r="D137" s="3"/>
      <c r="E137" s="107"/>
      <c r="F137" s="3"/>
    </row>
    <row r="138" spans="1:6" ht="54" customHeight="1">
      <c r="B138" s="138" t="s">
        <v>30</v>
      </c>
      <c r="C138" s="139"/>
      <c r="D138" s="139"/>
      <c r="E138" s="139"/>
      <c r="F138" s="140"/>
    </row>
    <row r="139" spans="1:6">
      <c r="B139" s="131" t="s">
        <v>29</v>
      </c>
      <c r="C139" s="132"/>
      <c r="D139" s="132"/>
      <c r="E139" s="132"/>
      <c r="F139" s="133"/>
    </row>
    <row r="140" spans="1:6" ht="20.25" customHeight="1" thickBot="1">
      <c r="B140" s="5" t="s">
        <v>1</v>
      </c>
      <c r="C140" s="6" t="s">
        <v>2</v>
      </c>
      <c r="D140" s="6" t="s">
        <v>3</v>
      </c>
      <c r="E140" s="108" t="s">
        <v>27</v>
      </c>
      <c r="F140" s="7" t="s">
        <v>52</v>
      </c>
    </row>
    <row r="141" spans="1:6" ht="20.25" customHeight="1" thickTop="1">
      <c r="B141" s="8">
        <v>1</v>
      </c>
      <c r="C141" s="9">
        <v>8569</v>
      </c>
      <c r="D141" s="81" t="s">
        <v>37</v>
      </c>
      <c r="E141" s="109">
        <v>800550</v>
      </c>
      <c r="F141" s="79">
        <v>12</v>
      </c>
    </row>
    <row r="142" spans="1:6" ht="20.25" customHeight="1">
      <c r="B142" s="10">
        <v>2</v>
      </c>
      <c r="C142" s="11">
        <v>7729</v>
      </c>
      <c r="D142" s="82" t="s">
        <v>37</v>
      </c>
      <c r="E142" s="111">
        <v>487720</v>
      </c>
      <c r="F142" s="80">
        <v>12</v>
      </c>
    </row>
    <row r="143" spans="1:6" ht="20.25" customHeight="1">
      <c r="B143" s="8">
        <v>3</v>
      </c>
      <c r="C143" s="11">
        <v>6302</v>
      </c>
      <c r="D143" s="82">
        <v>5</v>
      </c>
      <c r="E143" s="111">
        <v>220880</v>
      </c>
      <c r="F143" s="80">
        <v>12</v>
      </c>
    </row>
    <row r="144" spans="1:6" ht="20.25" customHeight="1">
      <c r="B144" s="10">
        <v>4</v>
      </c>
      <c r="C144" s="11">
        <v>6373</v>
      </c>
      <c r="D144" s="82">
        <v>6</v>
      </c>
      <c r="E144" s="111">
        <v>152780</v>
      </c>
      <c r="F144" s="80">
        <v>12</v>
      </c>
    </row>
    <row r="145" spans="2:6" ht="20.25" customHeight="1">
      <c r="B145" s="8">
        <v>5</v>
      </c>
      <c r="C145" s="11">
        <v>8202</v>
      </c>
      <c r="D145" s="82">
        <v>2</v>
      </c>
      <c r="E145" s="111">
        <v>167370</v>
      </c>
      <c r="F145" s="80">
        <v>12</v>
      </c>
    </row>
    <row r="146" spans="2:6" ht="20.25" customHeight="1">
      <c r="B146" s="10">
        <v>6</v>
      </c>
      <c r="C146" s="11">
        <v>5406</v>
      </c>
      <c r="D146" s="82" t="s">
        <v>11</v>
      </c>
      <c r="E146" s="111">
        <v>143930</v>
      </c>
      <c r="F146" s="80">
        <v>13</v>
      </c>
    </row>
    <row r="147" spans="2:6" ht="20.25" customHeight="1">
      <c r="B147" s="8">
        <v>7</v>
      </c>
      <c r="C147" s="11">
        <v>5449</v>
      </c>
      <c r="D147" s="82" t="s">
        <v>11</v>
      </c>
      <c r="E147" s="111">
        <v>143930</v>
      </c>
      <c r="F147" s="80">
        <v>13</v>
      </c>
    </row>
    <row r="148" spans="2:6" ht="20.25" customHeight="1">
      <c r="B148" s="10">
        <v>8</v>
      </c>
      <c r="C148" s="11">
        <v>6350</v>
      </c>
      <c r="D148" s="82">
        <v>5</v>
      </c>
      <c r="E148" s="111">
        <v>152780</v>
      </c>
      <c r="F148" s="80">
        <v>13</v>
      </c>
    </row>
    <row r="149" spans="2:6" ht="20.25" customHeight="1">
      <c r="B149" s="8">
        <v>9</v>
      </c>
      <c r="C149" s="9">
        <v>6391</v>
      </c>
      <c r="D149" s="81">
        <v>3</v>
      </c>
      <c r="E149" s="109">
        <v>149200</v>
      </c>
      <c r="F149" s="79">
        <v>13</v>
      </c>
    </row>
    <row r="150" spans="2:6" ht="20.25" customHeight="1">
      <c r="B150" s="10">
        <v>10</v>
      </c>
      <c r="C150" s="11">
        <v>7756</v>
      </c>
      <c r="D150" s="82">
        <v>2</v>
      </c>
      <c r="E150" s="111">
        <v>115540</v>
      </c>
      <c r="F150" s="80">
        <v>13</v>
      </c>
    </row>
    <row r="151" spans="2:6" ht="20.25" customHeight="1">
      <c r="B151" s="8">
        <v>11</v>
      </c>
      <c r="C151" s="11">
        <v>8284</v>
      </c>
      <c r="D151" s="82">
        <v>5</v>
      </c>
      <c r="E151" s="111">
        <v>201410</v>
      </c>
      <c r="F151" s="80">
        <v>13</v>
      </c>
    </row>
    <row r="152" spans="2:6" ht="20.25" customHeight="1">
      <c r="B152" s="10">
        <v>12</v>
      </c>
      <c r="C152" s="11"/>
      <c r="D152" s="82"/>
      <c r="E152" s="111"/>
      <c r="F152" s="80"/>
    </row>
    <row r="153" spans="2:6" ht="20.25" customHeight="1">
      <c r="B153" s="8">
        <v>13</v>
      </c>
      <c r="C153" s="11"/>
      <c r="D153" s="82"/>
      <c r="E153" s="111"/>
      <c r="F153" s="80"/>
    </row>
    <row r="154" spans="2:6" ht="20.25" customHeight="1">
      <c r="B154" s="10">
        <v>14</v>
      </c>
      <c r="C154" s="11"/>
      <c r="D154" s="82"/>
      <c r="E154" s="111"/>
      <c r="F154" s="80"/>
    </row>
    <row r="155" spans="2:6" ht="20.25" customHeight="1">
      <c r="B155" s="8">
        <v>15</v>
      </c>
      <c r="C155" s="11"/>
      <c r="D155" s="82"/>
      <c r="E155" s="111"/>
      <c r="F155" s="80"/>
    </row>
    <row r="156" spans="2:6" ht="20.25" customHeight="1">
      <c r="B156" s="10">
        <v>16</v>
      </c>
      <c r="C156" s="11"/>
      <c r="D156" s="82"/>
      <c r="E156" s="111"/>
      <c r="F156" s="80"/>
    </row>
    <row r="157" spans="2:6" ht="20.25" customHeight="1">
      <c r="B157" s="8">
        <v>17</v>
      </c>
      <c r="C157" s="11"/>
      <c r="D157" s="82"/>
      <c r="E157" s="111"/>
      <c r="F157" s="80"/>
    </row>
    <row r="158" spans="2:6" ht="20.25" customHeight="1">
      <c r="B158" s="10">
        <v>18</v>
      </c>
      <c r="C158" s="11"/>
      <c r="D158" s="82"/>
      <c r="E158" s="111"/>
      <c r="F158" s="80"/>
    </row>
    <row r="159" spans="2:6" ht="20.25" customHeight="1">
      <c r="B159" s="8">
        <v>19</v>
      </c>
      <c r="C159" s="11"/>
      <c r="D159" s="82"/>
      <c r="E159" s="111"/>
      <c r="F159" s="80"/>
    </row>
    <row r="160" spans="2:6" ht="20.25" customHeight="1">
      <c r="B160" s="10">
        <v>20</v>
      </c>
      <c r="C160" s="11"/>
      <c r="D160" s="82"/>
      <c r="E160" s="111"/>
      <c r="F160" s="80"/>
    </row>
    <row r="161" spans="1:6" ht="20.25" customHeight="1">
      <c r="B161" s="8">
        <v>21</v>
      </c>
      <c r="C161" s="11"/>
      <c r="D161" s="82"/>
      <c r="E161" s="111"/>
      <c r="F161" s="80"/>
    </row>
    <row r="162" spans="1:6" ht="20.25" customHeight="1">
      <c r="B162" s="10">
        <v>22</v>
      </c>
      <c r="C162" s="11"/>
      <c r="D162" s="82"/>
      <c r="E162" s="111"/>
      <c r="F162" s="80"/>
    </row>
    <row r="163" spans="1:6" ht="20.25" customHeight="1">
      <c r="B163" s="8">
        <v>23</v>
      </c>
      <c r="C163" s="11"/>
      <c r="D163" s="82"/>
      <c r="E163" s="111"/>
      <c r="F163" s="80"/>
    </row>
    <row r="164" spans="1:6" ht="20.25" customHeight="1">
      <c r="B164" s="10">
        <v>24</v>
      </c>
      <c r="C164" s="11"/>
      <c r="D164" s="82"/>
      <c r="E164" s="111"/>
      <c r="F164" s="80"/>
    </row>
    <row r="165" spans="1:6" ht="20.25" customHeight="1" thickBot="1">
      <c r="B165" s="8">
        <v>25</v>
      </c>
      <c r="C165" s="23"/>
      <c r="D165" s="83"/>
      <c r="E165" s="113"/>
      <c r="F165" s="84"/>
    </row>
    <row r="166" spans="1:6" ht="25.5" customHeight="1" thickBot="1">
      <c r="B166" s="12" t="s">
        <v>4</v>
      </c>
      <c r="C166" s="13"/>
      <c r="D166" s="14"/>
      <c r="E166" s="115">
        <f>SUM(E141:E165)</f>
        <v>2736090</v>
      </c>
      <c r="F166" s="15"/>
    </row>
    <row r="168" spans="1:6" ht="42" customHeight="1">
      <c r="A168" s="1"/>
      <c r="B168" s="134" t="s">
        <v>0</v>
      </c>
      <c r="C168" s="134"/>
      <c r="D168" s="134"/>
      <c r="E168" s="134"/>
      <c r="F168" s="134"/>
    </row>
    <row r="169" spans="1:6">
      <c r="B169" s="3"/>
      <c r="C169" s="3"/>
      <c r="D169" s="3"/>
      <c r="E169" s="107"/>
      <c r="F169" s="3"/>
    </row>
    <row r="170" spans="1:6" ht="17.25" thickBot="1">
      <c r="B170" s="4" t="s">
        <v>45</v>
      </c>
      <c r="C170" s="3"/>
      <c r="D170" s="3"/>
      <c r="E170" s="107"/>
      <c r="F170" s="3"/>
    </row>
    <row r="171" spans="1:6" ht="54" customHeight="1">
      <c r="B171" s="138" t="s">
        <v>30</v>
      </c>
      <c r="C171" s="139"/>
      <c r="D171" s="139"/>
      <c r="E171" s="139"/>
      <c r="F171" s="140"/>
    </row>
    <row r="172" spans="1:6">
      <c r="B172" s="131" t="s">
        <v>29</v>
      </c>
      <c r="C172" s="132"/>
      <c r="D172" s="132"/>
      <c r="E172" s="132"/>
      <c r="F172" s="133"/>
    </row>
    <row r="173" spans="1:6" ht="20.25" customHeight="1" thickBot="1">
      <c r="B173" s="5" t="s">
        <v>1</v>
      </c>
      <c r="C173" s="6" t="s">
        <v>2</v>
      </c>
      <c r="D173" s="6" t="s">
        <v>3</v>
      </c>
      <c r="E173" s="108" t="s">
        <v>27</v>
      </c>
      <c r="F173" s="7" t="s">
        <v>52</v>
      </c>
    </row>
    <row r="174" spans="1:6" ht="20.25" customHeight="1" thickTop="1">
      <c r="B174" s="8">
        <v>1</v>
      </c>
      <c r="C174" s="11">
        <v>6335</v>
      </c>
      <c r="D174" s="82">
        <v>2</v>
      </c>
      <c r="E174" s="111">
        <v>133640</v>
      </c>
      <c r="F174" s="80">
        <v>14</v>
      </c>
    </row>
    <row r="175" spans="1:6" ht="20.25" customHeight="1">
      <c r="B175" s="10">
        <v>2</v>
      </c>
      <c r="C175" s="11">
        <v>6368</v>
      </c>
      <c r="D175" s="82">
        <v>3</v>
      </c>
      <c r="E175" s="111">
        <v>152780</v>
      </c>
      <c r="F175" s="80">
        <v>14</v>
      </c>
    </row>
    <row r="176" spans="1:6" ht="20.25" customHeight="1">
      <c r="B176" s="8">
        <v>3</v>
      </c>
      <c r="C176" s="11">
        <v>8227</v>
      </c>
      <c r="D176" s="82">
        <v>5</v>
      </c>
      <c r="E176" s="111">
        <v>175070</v>
      </c>
      <c r="F176" s="80">
        <v>14</v>
      </c>
    </row>
    <row r="177" spans="2:6" ht="20.25" customHeight="1">
      <c r="B177" s="10">
        <v>4</v>
      </c>
      <c r="C177" s="11">
        <v>8268</v>
      </c>
      <c r="D177" s="82">
        <v>2</v>
      </c>
      <c r="E177" s="111">
        <v>106510</v>
      </c>
      <c r="F177" s="80">
        <v>14</v>
      </c>
    </row>
    <row r="178" spans="2:6" ht="20.25" customHeight="1">
      <c r="B178" s="8">
        <v>5</v>
      </c>
      <c r="C178" s="11">
        <v>8296</v>
      </c>
      <c r="D178" s="82">
        <v>3</v>
      </c>
      <c r="E178" s="111">
        <v>149200</v>
      </c>
      <c r="F178" s="80">
        <v>14</v>
      </c>
    </row>
    <row r="179" spans="2:6" ht="20.25" customHeight="1">
      <c r="B179" s="10">
        <v>6</v>
      </c>
      <c r="C179" s="11">
        <v>7773</v>
      </c>
      <c r="D179" s="82" t="s">
        <v>37</v>
      </c>
      <c r="E179" s="111">
        <v>611130</v>
      </c>
      <c r="F179" s="80">
        <v>15</v>
      </c>
    </row>
    <row r="180" spans="2:6" ht="20.25" customHeight="1">
      <c r="B180" s="8">
        <v>7</v>
      </c>
      <c r="C180" s="11">
        <v>7773</v>
      </c>
      <c r="D180" s="82" t="s">
        <v>11</v>
      </c>
      <c r="E180" s="111">
        <v>283490</v>
      </c>
      <c r="F180" s="80">
        <v>15</v>
      </c>
    </row>
    <row r="181" spans="2:6" ht="20.25" customHeight="1">
      <c r="B181" s="10">
        <v>8</v>
      </c>
      <c r="C181" s="11">
        <v>8239</v>
      </c>
      <c r="D181" s="82" t="s">
        <v>11</v>
      </c>
      <c r="E181" s="111">
        <v>283490</v>
      </c>
      <c r="F181" s="80">
        <v>15</v>
      </c>
    </row>
    <row r="182" spans="2:6" ht="20.25" customHeight="1">
      <c r="B182" s="8">
        <v>9</v>
      </c>
      <c r="C182" s="11">
        <v>6311</v>
      </c>
      <c r="D182" s="82">
        <v>3</v>
      </c>
      <c r="E182" s="111">
        <v>225720</v>
      </c>
      <c r="F182" s="80">
        <v>15</v>
      </c>
    </row>
    <row r="183" spans="2:6" ht="20.25" customHeight="1">
      <c r="B183" s="10">
        <v>10</v>
      </c>
      <c r="C183" s="9">
        <v>7715</v>
      </c>
      <c r="D183" s="81">
        <v>3</v>
      </c>
      <c r="E183" s="109">
        <v>97450</v>
      </c>
      <c r="F183" s="79">
        <v>15</v>
      </c>
    </row>
    <row r="184" spans="2:6" ht="20.25" customHeight="1">
      <c r="B184" s="8">
        <v>11</v>
      </c>
      <c r="C184" s="11">
        <v>7746</v>
      </c>
      <c r="D184" s="82">
        <v>2</v>
      </c>
      <c r="E184" s="111">
        <v>134970</v>
      </c>
      <c r="F184" s="80">
        <v>15</v>
      </c>
    </row>
    <row r="185" spans="2:6" ht="20.25" customHeight="1">
      <c r="B185" s="10">
        <v>12</v>
      </c>
      <c r="C185" s="11">
        <v>9135</v>
      </c>
      <c r="D185" s="82">
        <v>4</v>
      </c>
      <c r="E185" s="111">
        <v>123320</v>
      </c>
      <c r="F185" s="80">
        <v>15</v>
      </c>
    </row>
    <row r="186" spans="2:6" ht="20.25" customHeight="1">
      <c r="B186" s="8">
        <v>13</v>
      </c>
      <c r="C186" s="11"/>
      <c r="D186" s="82"/>
      <c r="E186" s="111"/>
      <c r="F186" s="80"/>
    </row>
    <row r="187" spans="2:6" ht="20.25" customHeight="1">
      <c r="B187" s="10">
        <v>14</v>
      </c>
      <c r="C187" s="11"/>
      <c r="D187" s="82"/>
      <c r="E187" s="111"/>
      <c r="F187" s="80"/>
    </row>
    <row r="188" spans="2:6" ht="20.25" customHeight="1">
      <c r="B188" s="8">
        <v>15</v>
      </c>
      <c r="C188" s="11"/>
      <c r="D188" s="82"/>
      <c r="E188" s="111"/>
      <c r="F188" s="80"/>
    </row>
    <row r="189" spans="2:6" ht="20.25" customHeight="1">
      <c r="B189" s="10">
        <v>16</v>
      </c>
      <c r="C189" s="11"/>
      <c r="D189" s="82"/>
      <c r="E189" s="111"/>
      <c r="F189" s="80"/>
    </row>
    <row r="190" spans="2:6" ht="20.25" customHeight="1">
      <c r="B190" s="8">
        <v>17</v>
      </c>
      <c r="C190" s="11"/>
      <c r="D190" s="82"/>
      <c r="E190" s="111"/>
      <c r="F190" s="80"/>
    </row>
    <row r="191" spans="2:6" ht="20.25" customHeight="1">
      <c r="B191" s="10">
        <v>18</v>
      </c>
      <c r="C191" s="11"/>
      <c r="D191" s="82"/>
      <c r="E191" s="111"/>
      <c r="F191" s="80"/>
    </row>
    <row r="192" spans="2:6" ht="20.25" customHeight="1">
      <c r="B192" s="8">
        <v>19</v>
      </c>
      <c r="C192" s="11"/>
      <c r="D192" s="82"/>
      <c r="E192" s="111"/>
      <c r="F192" s="80"/>
    </row>
    <row r="193" spans="1:6" ht="20.25" customHeight="1">
      <c r="B193" s="10">
        <v>20</v>
      </c>
      <c r="C193" s="11"/>
      <c r="D193" s="82"/>
      <c r="E193" s="111"/>
      <c r="F193" s="80"/>
    </row>
    <row r="194" spans="1:6" ht="20.25" customHeight="1">
      <c r="B194" s="8">
        <v>21</v>
      </c>
      <c r="C194" s="11"/>
      <c r="D194" s="82"/>
      <c r="E194" s="111"/>
      <c r="F194" s="80"/>
    </row>
    <row r="195" spans="1:6" ht="20.25" customHeight="1">
      <c r="B195" s="10">
        <v>22</v>
      </c>
      <c r="C195" s="11"/>
      <c r="D195" s="82"/>
      <c r="E195" s="111"/>
      <c r="F195" s="80"/>
    </row>
    <row r="196" spans="1:6" ht="20.25" customHeight="1">
      <c r="B196" s="8">
        <v>23</v>
      </c>
      <c r="C196" s="11"/>
      <c r="D196" s="82"/>
      <c r="E196" s="111"/>
      <c r="F196" s="80"/>
    </row>
    <row r="197" spans="1:6" ht="20.25" customHeight="1">
      <c r="B197" s="10">
        <v>24</v>
      </c>
      <c r="C197" s="11"/>
      <c r="D197" s="82"/>
      <c r="E197" s="111"/>
      <c r="F197" s="80"/>
    </row>
    <row r="198" spans="1:6" ht="20.25" customHeight="1" thickBot="1">
      <c r="B198" s="8">
        <v>25</v>
      </c>
      <c r="C198" s="23"/>
      <c r="D198" s="83"/>
      <c r="E198" s="113"/>
      <c r="F198" s="84"/>
    </row>
    <row r="199" spans="1:6" ht="25.5" customHeight="1" thickBot="1">
      <c r="B199" s="12" t="s">
        <v>4</v>
      </c>
      <c r="C199" s="13"/>
      <c r="D199" s="14"/>
      <c r="E199" s="115">
        <f>SUM(E174:E198)</f>
        <v>2476770</v>
      </c>
      <c r="F199" s="15"/>
    </row>
    <row r="201" spans="1:6" ht="42" customHeight="1">
      <c r="A201" s="1"/>
      <c r="B201" s="134" t="s">
        <v>0</v>
      </c>
      <c r="C201" s="134"/>
      <c r="D201" s="134"/>
      <c r="E201" s="134"/>
      <c r="F201" s="134"/>
    </row>
    <row r="202" spans="1:6">
      <c r="B202" s="3"/>
      <c r="C202" s="3"/>
      <c r="D202" s="3"/>
      <c r="E202" s="107"/>
      <c r="F202" s="3"/>
    </row>
    <row r="203" spans="1:6" ht="17.25" thickBot="1">
      <c r="B203" s="4" t="s">
        <v>46</v>
      </c>
      <c r="C203" s="3"/>
      <c r="D203" s="3"/>
      <c r="E203" s="107"/>
      <c r="F203" s="3"/>
    </row>
    <row r="204" spans="1:6" ht="54" customHeight="1">
      <c r="B204" s="138" t="s">
        <v>30</v>
      </c>
      <c r="C204" s="139"/>
      <c r="D204" s="139"/>
      <c r="E204" s="139"/>
      <c r="F204" s="140"/>
    </row>
    <row r="205" spans="1:6">
      <c r="B205" s="131" t="s">
        <v>29</v>
      </c>
      <c r="C205" s="132"/>
      <c r="D205" s="132"/>
      <c r="E205" s="132"/>
      <c r="F205" s="133"/>
    </row>
    <row r="206" spans="1:6" ht="20.25" customHeight="1" thickBot="1">
      <c r="B206" s="5" t="s">
        <v>1</v>
      </c>
      <c r="C206" s="6" t="s">
        <v>2</v>
      </c>
      <c r="D206" s="6" t="s">
        <v>3</v>
      </c>
      <c r="E206" s="108" t="s">
        <v>27</v>
      </c>
      <c r="F206" s="7" t="s">
        <v>52</v>
      </c>
    </row>
    <row r="207" spans="1:6" ht="20.25" customHeight="1" thickTop="1">
      <c r="B207" s="8">
        <v>1</v>
      </c>
      <c r="C207" s="11">
        <v>5435</v>
      </c>
      <c r="D207" s="82" t="s">
        <v>37</v>
      </c>
      <c r="E207" s="111">
        <v>1018540</v>
      </c>
      <c r="F207" s="80">
        <v>16</v>
      </c>
    </row>
    <row r="208" spans="1:6" ht="20.25" customHeight="1">
      <c r="B208" s="10">
        <v>2</v>
      </c>
      <c r="C208" s="11">
        <v>6091</v>
      </c>
      <c r="D208" s="82">
        <v>4</v>
      </c>
      <c r="E208" s="111">
        <v>110390</v>
      </c>
      <c r="F208" s="80">
        <v>16</v>
      </c>
    </row>
    <row r="209" spans="2:6" ht="20.25" customHeight="1">
      <c r="B209" s="8">
        <v>3</v>
      </c>
      <c r="C209" s="11">
        <v>9103</v>
      </c>
      <c r="D209" s="82">
        <v>2</v>
      </c>
      <c r="E209" s="111">
        <v>120730</v>
      </c>
      <c r="F209" s="80">
        <v>16</v>
      </c>
    </row>
    <row r="210" spans="2:6" ht="20.25" customHeight="1">
      <c r="B210" s="10">
        <v>4</v>
      </c>
      <c r="C210" s="11">
        <v>7730</v>
      </c>
      <c r="D210" s="82" t="s">
        <v>37</v>
      </c>
      <c r="E210" s="111">
        <v>870880</v>
      </c>
      <c r="F210" s="80">
        <v>17</v>
      </c>
    </row>
    <row r="211" spans="2:6" ht="20.25" customHeight="1">
      <c r="B211" s="8">
        <v>5</v>
      </c>
      <c r="C211" s="11">
        <v>8214</v>
      </c>
      <c r="D211" s="82" t="s">
        <v>37</v>
      </c>
      <c r="E211" s="111">
        <v>427980</v>
      </c>
      <c r="F211" s="80">
        <v>17</v>
      </c>
    </row>
    <row r="212" spans="2:6" ht="20.25" customHeight="1">
      <c r="B212" s="10">
        <v>6</v>
      </c>
      <c r="C212" s="11">
        <v>5403</v>
      </c>
      <c r="D212" s="82">
        <v>6</v>
      </c>
      <c r="E212" s="111">
        <v>84520</v>
      </c>
      <c r="F212" s="80">
        <v>17</v>
      </c>
    </row>
    <row r="213" spans="2:6" ht="20.25" customHeight="1">
      <c r="B213" s="8">
        <v>7</v>
      </c>
      <c r="C213" s="11">
        <v>6908</v>
      </c>
      <c r="D213" s="82">
        <v>3</v>
      </c>
      <c r="E213" s="111">
        <v>152780</v>
      </c>
      <c r="F213" s="80">
        <v>17</v>
      </c>
    </row>
    <row r="214" spans="2:6" ht="20.25" customHeight="1">
      <c r="B214" s="10">
        <v>8</v>
      </c>
      <c r="C214" s="11">
        <v>8216</v>
      </c>
      <c r="D214" s="82">
        <v>3</v>
      </c>
      <c r="E214" s="111">
        <v>177100</v>
      </c>
      <c r="F214" s="80">
        <v>17</v>
      </c>
    </row>
    <row r="215" spans="2:6" ht="20.25" customHeight="1">
      <c r="B215" s="8">
        <v>9</v>
      </c>
      <c r="C215" s="11">
        <v>8270</v>
      </c>
      <c r="D215" s="82">
        <v>3</v>
      </c>
      <c r="E215" s="111">
        <v>77620</v>
      </c>
      <c r="F215" s="80">
        <v>17</v>
      </c>
    </row>
    <row r="216" spans="2:6" ht="20.25" customHeight="1">
      <c r="B216" s="10">
        <v>10</v>
      </c>
      <c r="C216" s="9">
        <v>6384</v>
      </c>
      <c r="D216" s="81">
        <v>2</v>
      </c>
      <c r="E216" s="109">
        <v>158200</v>
      </c>
      <c r="F216" s="79">
        <v>18</v>
      </c>
    </row>
    <row r="217" spans="2:6" ht="20.25" customHeight="1">
      <c r="B217" s="8">
        <v>11</v>
      </c>
      <c r="C217" s="11">
        <v>8229</v>
      </c>
      <c r="D217" s="82">
        <v>5</v>
      </c>
      <c r="E217" s="111">
        <v>97450</v>
      </c>
      <c r="F217" s="80">
        <v>18</v>
      </c>
    </row>
    <row r="218" spans="2:6" ht="20.25" customHeight="1">
      <c r="B218" s="10">
        <v>12</v>
      </c>
      <c r="C218" s="11"/>
      <c r="D218" s="82"/>
      <c r="E218" s="111"/>
      <c r="F218" s="80"/>
    </row>
    <row r="219" spans="2:6" ht="20.25" customHeight="1">
      <c r="B219" s="8">
        <v>13</v>
      </c>
      <c r="C219" s="11"/>
      <c r="D219" s="82"/>
      <c r="E219" s="111"/>
      <c r="F219" s="80"/>
    </row>
    <row r="220" spans="2:6" ht="20.25" customHeight="1">
      <c r="B220" s="10">
        <v>14</v>
      </c>
      <c r="C220" s="11"/>
      <c r="D220" s="82"/>
      <c r="E220" s="111"/>
      <c r="F220" s="80"/>
    </row>
    <row r="221" spans="2:6" ht="20.25" customHeight="1">
      <c r="B221" s="8">
        <v>15</v>
      </c>
      <c r="C221" s="11"/>
      <c r="D221" s="82"/>
      <c r="E221" s="111"/>
      <c r="F221" s="80"/>
    </row>
    <row r="222" spans="2:6" ht="20.25" customHeight="1">
      <c r="B222" s="10">
        <v>16</v>
      </c>
      <c r="C222" s="11"/>
      <c r="D222" s="82"/>
      <c r="E222" s="111"/>
      <c r="F222" s="80"/>
    </row>
    <row r="223" spans="2:6" ht="20.25" customHeight="1">
      <c r="B223" s="8">
        <v>17</v>
      </c>
      <c r="C223" s="11"/>
      <c r="D223" s="82"/>
      <c r="E223" s="111"/>
      <c r="F223" s="80"/>
    </row>
    <row r="224" spans="2:6" ht="20.25" customHeight="1">
      <c r="B224" s="10">
        <v>18</v>
      </c>
      <c r="C224" s="11"/>
      <c r="D224" s="82"/>
      <c r="E224" s="111"/>
      <c r="F224" s="80"/>
    </row>
    <row r="225" spans="1:6" ht="20.25" customHeight="1">
      <c r="B225" s="8">
        <v>19</v>
      </c>
      <c r="C225" s="11"/>
      <c r="D225" s="82"/>
      <c r="E225" s="111"/>
      <c r="F225" s="80"/>
    </row>
    <row r="226" spans="1:6" ht="20.25" customHeight="1">
      <c r="B226" s="10">
        <v>20</v>
      </c>
      <c r="C226" s="11"/>
      <c r="D226" s="82"/>
      <c r="E226" s="111"/>
      <c r="F226" s="80"/>
    </row>
    <row r="227" spans="1:6" ht="20.25" customHeight="1">
      <c r="B227" s="8">
        <v>21</v>
      </c>
      <c r="C227" s="11"/>
      <c r="D227" s="82"/>
      <c r="E227" s="111"/>
      <c r="F227" s="80"/>
    </row>
    <row r="228" spans="1:6" ht="20.25" customHeight="1">
      <c r="B228" s="10">
        <v>22</v>
      </c>
      <c r="C228" s="11"/>
      <c r="D228" s="82"/>
      <c r="E228" s="111"/>
      <c r="F228" s="80"/>
    </row>
    <row r="229" spans="1:6" ht="20.25" customHeight="1">
      <c r="B229" s="8">
        <v>23</v>
      </c>
      <c r="C229" s="11"/>
      <c r="D229" s="82"/>
      <c r="E229" s="111"/>
      <c r="F229" s="80"/>
    </row>
    <row r="230" spans="1:6" ht="20.25" customHeight="1">
      <c r="B230" s="10">
        <v>24</v>
      </c>
      <c r="C230" s="11"/>
      <c r="D230" s="82"/>
      <c r="E230" s="111"/>
      <c r="F230" s="80"/>
    </row>
    <row r="231" spans="1:6" ht="20.25" customHeight="1" thickBot="1">
      <c r="B231" s="8">
        <v>25</v>
      </c>
      <c r="C231" s="23"/>
      <c r="D231" s="83"/>
      <c r="E231" s="113"/>
      <c r="F231" s="84"/>
    </row>
    <row r="232" spans="1:6" ht="25.5" customHeight="1" thickBot="1">
      <c r="B232" s="12" t="s">
        <v>4</v>
      </c>
      <c r="C232" s="13"/>
      <c r="D232" s="14"/>
      <c r="E232" s="115">
        <f>SUM(E207:E231)</f>
        <v>3296190</v>
      </c>
      <c r="F232" s="15"/>
    </row>
    <row r="234" spans="1:6" ht="42" customHeight="1">
      <c r="A234" s="1"/>
      <c r="B234" s="134" t="s">
        <v>0</v>
      </c>
      <c r="C234" s="134"/>
      <c r="D234" s="134"/>
      <c r="E234" s="134"/>
      <c r="F234" s="134"/>
    </row>
    <row r="235" spans="1:6">
      <c r="B235" s="3"/>
      <c r="C235" s="3"/>
      <c r="D235" s="3"/>
      <c r="E235" s="107"/>
      <c r="F235" s="3"/>
    </row>
    <row r="236" spans="1:6" ht="17.25" thickBot="1">
      <c r="B236" s="4" t="s">
        <v>47</v>
      </c>
      <c r="C236" s="3"/>
      <c r="D236" s="3"/>
      <c r="E236" s="107"/>
      <c r="F236" s="3"/>
    </row>
    <row r="237" spans="1:6" ht="54" customHeight="1">
      <c r="B237" s="135" t="s">
        <v>28</v>
      </c>
      <c r="C237" s="136"/>
      <c r="D237" s="136"/>
      <c r="E237" s="136"/>
      <c r="F237" s="137"/>
    </row>
    <row r="238" spans="1:6">
      <c r="B238" s="131" t="s">
        <v>29</v>
      </c>
      <c r="C238" s="132"/>
      <c r="D238" s="132"/>
      <c r="E238" s="132"/>
      <c r="F238" s="133"/>
    </row>
    <row r="239" spans="1:6" ht="20.25" customHeight="1" thickBot="1">
      <c r="B239" s="5" t="s">
        <v>1</v>
      </c>
      <c r="C239" s="6" t="s">
        <v>2</v>
      </c>
      <c r="D239" s="6" t="s">
        <v>3</v>
      </c>
      <c r="E239" s="108" t="s">
        <v>27</v>
      </c>
      <c r="F239" s="7" t="s">
        <v>52</v>
      </c>
    </row>
    <row r="240" spans="1:6" ht="20.25" customHeight="1" thickTop="1">
      <c r="B240" s="8">
        <v>1</v>
      </c>
      <c r="C240" s="9">
        <v>5408</v>
      </c>
      <c r="D240" s="9">
        <v>5</v>
      </c>
      <c r="E240" s="109">
        <v>115080</v>
      </c>
      <c r="F240" s="79">
        <v>19</v>
      </c>
    </row>
    <row r="241" spans="2:6" ht="20.25" customHeight="1">
      <c r="B241" s="10">
        <v>2</v>
      </c>
      <c r="C241" s="11">
        <v>6364</v>
      </c>
      <c r="D241" s="11">
        <v>4</v>
      </c>
      <c r="E241" s="111">
        <v>170200</v>
      </c>
      <c r="F241" s="80">
        <v>19</v>
      </c>
    </row>
    <row r="242" spans="2:6" ht="20.25" customHeight="1">
      <c r="B242" s="8">
        <v>3</v>
      </c>
      <c r="C242" s="9">
        <v>5426</v>
      </c>
      <c r="D242" s="9" t="s">
        <v>37</v>
      </c>
      <c r="E242" s="109">
        <v>590530</v>
      </c>
      <c r="F242" s="79">
        <v>20</v>
      </c>
    </row>
    <row r="243" spans="2:6" ht="20.25" customHeight="1">
      <c r="B243" s="10">
        <v>4</v>
      </c>
      <c r="C243" s="11">
        <v>5428</v>
      </c>
      <c r="D243" s="11" t="s">
        <v>37</v>
      </c>
      <c r="E243" s="111">
        <v>1081550</v>
      </c>
      <c r="F243" s="80">
        <v>20</v>
      </c>
    </row>
    <row r="244" spans="2:6" ht="20.25" customHeight="1">
      <c r="B244" s="8">
        <v>5</v>
      </c>
      <c r="C244" s="11">
        <v>7762</v>
      </c>
      <c r="D244" s="11">
        <v>3</v>
      </c>
      <c r="E244" s="111">
        <v>250040</v>
      </c>
      <c r="F244" s="80">
        <v>20</v>
      </c>
    </row>
    <row r="245" spans="2:6" ht="20.25" customHeight="1">
      <c r="B245" s="10">
        <v>6</v>
      </c>
      <c r="C245" s="11">
        <v>8293</v>
      </c>
      <c r="D245" s="11">
        <v>3</v>
      </c>
      <c r="E245" s="111">
        <v>155040</v>
      </c>
      <c r="F245" s="80">
        <v>20</v>
      </c>
    </row>
    <row r="246" spans="2:6" ht="20.25" customHeight="1">
      <c r="B246" s="8">
        <v>7</v>
      </c>
      <c r="C246" s="11">
        <v>1316</v>
      </c>
      <c r="D246" s="11">
        <v>4</v>
      </c>
      <c r="E246" s="111">
        <v>201410</v>
      </c>
      <c r="F246" s="80">
        <v>20</v>
      </c>
    </row>
    <row r="247" spans="2:6" ht="20.25" customHeight="1">
      <c r="B247" s="10">
        <v>8</v>
      </c>
      <c r="C247" s="9">
        <v>6493</v>
      </c>
      <c r="D247" s="9">
        <v>6</v>
      </c>
      <c r="E247" s="109">
        <v>136260</v>
      </c>
      <c r="F247" s="79">
        <v>20</v>
      </c>
    </row>
    <row r="248" spans="2:6" ht="20.25" customHeight="1">
      <c r="B248" s="8">
        <v>9</v>
      </c>
      <c r="C248" s="11">
        <v>7741</v>
      </c>
      <c r="D248" s="11">
        <v>3</v>
      </c>
      <c r="E248" s="111">
        <v>152780</v>
      </c>
      <c r="F248" s="80">
        <v>21</v>
      </c>
    </row>
    <row r="249" spans="2:6" ht="20.25" customHeight="1">
      <c r="B249" s="10">
        <v>10</v>
      </c>
      <c r="C249" s="11"/>
      <c r="D249" s="11"/>
      <c r="E249" s="111"/>
      <c r="F249" s="80"/>
    </row>
    <row r="250" spans="2:6" ht="20.25" customHeight="1">
      <c r="B250" s="8">
        <v>11</v>
      </c>
      <c r="C250" s="11"/>
      <c r="D250" s="11"/>
      <c r="E250" s="111"/>
      <c r="F250" s="80"/>
    </row>
    <row r="251" spans="2:6" ht="20.25" customHeight="1">
      <c r="B251" s="10">
        <v>12</v>
      </c>
      <c r="C251" s="11"/>
      <c r="D251" s="11"/>
      <c r="E251" s="111"/>
      <c r="F251" s="80"/>
    </row>
    <row r="252" spans="2:6" ht="20.25" customHeight="1">
      <c r="B252" s="8">
        <v>13</v>
      </c>
      <c r="C252" s="11"/>
      <c r="D252" s="11"/>
      <c r="E252" s="111"/>
      <c r="F252" s="80"/>
    </row>
    <row r="253" spans="2:6" ht="20.25" customHeight="1">
      <c r="B253" s="10">
        <v>14</v>
      </c>
      <c r="C253" s="11"/>
      <c r="D253" s="11"/>
      <c r="E253" s="111"/>
      <c r="F253" s="80"/>
    </row>
    <row r="254" spans="2:6" ht="20.25" customHeight="1">
      <c r="B254" s="8">
        <v>15</v>
      </c>
      <c r="C254" s="11"/>
      <c r="D254" s="11"/>
      <c r="E254" s="111"/>
      <c r="F254" s="80"/>
    </row>
    <row r="255" spans="2:6" ht="20.25" customHeight="1">
      <c r="B255" s="10">
        <v>16</v>
      </c>
      <c r="C255" s="11"/>
      <c r="D255" s="11"/>
      <c r="E255" s="111"/>
      <c r="F255" s="80"/>
    </row>
    <row r="256" spans="2:6" ht="20.25" customHeight="1">
      <c r="B256" s="8">
        <v>17</v>
      </c>
      <c r="C256" s="11"/>
      <c r="D256" s="11"/>
      <c r="E256" s="111"/>
      <c r="F256" s="80"/>
    </row>
    <row r="257" spans="1:6" ht="20.25" customHeight="1">
      <c r="B257" s="10">
        <v>18</v>
      </c>
      <c r="C257" s="11"/>
      <c r="D257" s="11"/>
      <c r="E257" s="111"/>
      <c r="F257" s="80"/>
    </row>
    <row r="258" spans="1:6" ht="20.25" customHeight="1">
      <c r="B258" s="8">
        <v>19</v>
      </c>
      <c r="C258" s="11"/>
      <c r="D258" s="11"/>
      <c r="E258" s="111"/>
      <c r="F258" s="80"/>
    </row>
    <row r="259" spans="1:6" ht="20.25" customHeight="1">
      <c r="B259" s="10">
        <v>20</v>
      </c>
      <c r="C259" s="11"/>
      <c r="D259" s="11"/>
      <c r="E259" s="111"/>
      <c r="F259" s="80"/>
    </row>
    <row r="260" spans="1:6" ht="20.25" customHeight="1">
      <c r="B260" s="8">
        <v>21</v>
      </c>
      <c r="C260" s="11"/>
      <c r="D260" s="11"/>
      <c r="E260" s="111"/>
      <c r="F260" s="80"/>
    </row>
    <row r="261" spans="1:6" ht="20.25" customHeight="1">
      <c r="B261" s="10">
        <v>22</v>
      </c>
      <c r="C261" s="11"/>
      <c r="D261" s="11"/>
      <c r="E261" s="111"/>
      <c r="F261" s="80"/>
    </row>
    <row r="262" spans="1:6" ht="20.25" customHeight="1">
      <c r="B262" s="8">
        <v>23</v>
      </c>
      <c r="C262" s="11"/>
      <c r="D262" s="11"/>
      <c r="E262" s="111"/>
      <c r="F262" s="80"/>
    </row>
    <row r="263" spans="1:6" ht="20.25" customHeight="1">
      <c r="B263" s="10">
        <v>24</v>
      </c>
      <c r="C263" s="11"/>
      <c r="D263" s="11"/>
      <c r="E263" s="111"/>
      <c r="F263" s="80"/>
    </row>
    <row r="264" spans="1:6" ht="20.25" customHeight="1" thickBot="1">
      <c r="B264" s="8">
        <v>25</v>
      </c>
      <c r="C264" s="23"/>
      <c r="D264" s="23"/>
      <c r="E264" s="113"/>
      <c r="F264" s="84"/>
    </row>
    <row r="265" spans="1:6" ht="25.5" customHeight="1" thickBot="1">
      <c r="B265" s="12" t="s">
        <v>4</v>
      </c>
      <c r="C265" s="13"/>
      <c r="D265" s="14"/>
      <c r="E265" s="115">
        <f>SUM(E240:E264)</f>
        <v>2852890</v>
      </c>
      <c r="F265" s="15"/>
    </row>
    <row r="267" spans="1:6" ht="42" customHeight="1">
      <c r="A267" s="1"/>
      <c r="B267" s="134" t="s">
        <v>31</v>
      </c>
      <c r="C267" s="134"/>
      <c r="D267" s="134"/>
      <c r="E267" s="134"/>
      <c r="F267" s="134"/>
    </row>
    <row r="268" spans="1:6">
      <c r="B268" s="3"/>
      <c r="C268" s="3"/>
      <c r="D268" s="3"/>
      <c r="E268" s="107"/>
      <c r="F268" s="3"/>
    </row>
    <row r="269" spans="1:6" ht="17.25" thickBot="1">
      <c r="B269" s="4" t="s">
        <v>48</v>
      </c>
      <c r="C269" s="3"/>
      <c r="D269" s="3"/>
      <c r="E269" s="107"/>
      <c r="F269" s="3"/>
    </row>
    <row r="270" spans="1:6" ht="54" customHeight="1">
      <c r="B270" s="135" t="s">
        <v>28</v>
      </c>
      <c r="C270" s="136"/>
      <c r="D270" s="136"/>
      <c r="E270" s="136"/>
      <c r="F270" s="137"/>
    </row>
    <row r="271" spans="1:6">
      <c r="B271" s="131" t="s">
        <v>29</v>
      </c>
      <c r="C271" s="132"/>
      <c r="D271" s="132"/>
      <c r="E271" s="132"/>
      <c r="F271" s="133"/>
    </row>
    <row r="272" spans="1:6" ht="20.25" customHeight="1" thickBot="1">
      <c r="B272" s="5" t="s">
        <v>1</v>
      </c>
      <c r="C272" s="6" t="s">
        <v>2</v>
      </c>
      <c r="D272" s="6" t="s">
        <v>3</v>
      </c>
      <c r="E272" s="108" t="s">
        <v>27</v>
      </c>
      <c r="F272" s="7" t="s">
        <v>52</v>
      </c>
    </row>
    <row r="273" spans="2:6" ht="20.25" customHeight="1" thickTop="1">
      <c r="B273" s="8">
        <v>1</v>
      </c>
      <c r="C273" s="11">
        <v>5442</v>
      </c>
      <c r="D273" s="82">
        <v>3</v>
      </c>
      <c r="E273" s="111">
        <v>136260</v>
      </c>
      <c r="F273" s="80">
        <v>22</v>
      </c>
    </row>
    <row r="274" spans="2:6" ht="20.25" customHeight="1">
      <c r="B274" s="10">
        <v>2</v>
      </c>
      <c r="C274" s="11">
        <v>7796</v>
      </c>
      <c r="D274" s="82">
        <v>2</v>
      </c>
      <c r="E274" s="111">
        <v>327840</v>
      </c>
      <c r="F274" s="80">
        <v>22</v>
      </c>
    </row>
    <row r="275" spans="2:6" ht="20.25" customHeight="1">
      <c r="B275" s="8">
        <v>3</v>
      </c>
      <c r="C275" s="11">
        <v>5646</v>
      </c>
      <c r="D275" s="82">
        <v>3</v>
      </c>
      <c r="E275" s="111">
        <v>200940</v>
      </c>
      <c r="F275" s="80">
        <v>23</v>
      </c>
    </row>
    <row r="276" spans="2:6" ht="20.25" customHeight="1">
      <c r="B276" s="10">
        <v>4</v>
      </c>
      <c r="C276" s="11">
        <v>4711</v>
      </c>
      <c r="D276" s="82">
        <v>4</v>
      </c>
      <c r="E276" s="111">
        <v>213880</v>
      </c>
      <c r="F276" s="80">
        <v>23</v>
      </c>
    </row>
    <row r="277" spans="2:6" ht="20.25" customHeight="1">
      <c r="B277" s="8">
        <v>5</v>
      </c>
      <c r="C277" s="11">
        <v>6906</v>
      </c>
      <c r="D277" s="82">
        <v>6</v>
      </c>
      <c r="E277" s="111">
        <v>453890</v>
      </c>
      <c r="F277" s="80">
        <v>23</v>
      </c>
    </row>
    <row r="278" spans="2:6" ht="20.25" customHeight="1">
      <c r="B278" s="10">
        <v>6</v>
      </c>
      <c r="C278" s="11">
        <v>7736</v>
      </c>
      <c r="D278" s="82">
        <v>6</v>
      </c>
      <c r="E278" s="111">
        <v>97450</v>
      </c>
      <c r="F278" s="80">
        <v>23</v>
      </c>
    </row>
    <row r="279" spans="2:6" ht="20.25" customHeight="1">
      <c r="B279" s="8">
        <v>7</v>
      </c>
      <c r="C279" s="11">
        <v>8266</v>
      </c>
      <c r="D279" s="82">
        <v>6</v>
      </c>
      <c r="E279" s="111">
        <v>175070</v>
      </c>
      <c r="F279" s="80">
        <v>23</v>
      </c>
    </row>
    <row r="280" spans="2:6" ht="20.25" customHeight="1">
      <c r="B280" s="10">
        <v>8</v>
      </c>
      <c r="C280" s="11">
        <v>9149</v>
      </c>
      <c r="D280" s="82">
        <v>3</v>
      </c>
      <c r="E280" s="111">
        <v>149200</v>
      </c>
      <c r="F280" s="80">
        <v>23</v>
      </c>
    </row>
    <row r="281" spans="2:6" ht="20.25" customHeight="1">
      <c r="B281" s="8">
        <v>9</v>
      </c>
      <c r="C281" s="9">
        <v>8240</v>
      </c>
      <c r="D281" s="81" t="s">
        <v>37</v>
      </c>
      <c r="E281" s="109">
        <v>566860</v>
      </c>
      <c r="F281" s="79">
        <v>24</v>
      </c>
    </row>
    <row r="282" spans="2:6" ht="20.25" customHeight="1">
      <c r="B282" s="10">
        <v>10</v>
      </c>
      <c r="C282" s="11">
        <v>5406</v>
      </c>
      <c r="D282" s="82">
        <v>4</v>
      </c>
      <c r="E282" s="111">
        <v>152780</v>
      </c>
      <c r="F282" s="80">
        <v>24</v>
      </c>
    </row>
    <row r="283" spans="2:6" ht="20.25" customHeight="1">
      <c r="B283" s="8">
        <v>11</v>
      </c>
      <c r="C283" s="11">
        <v>6325</v>
      </c>
      <c r="D283" s="82">
        <v>4</v>
      </c>
      <c r="E283" s="111">
        <v>155040</v>
      </c>
      <c r="F283" s="80">
        <v>24</v>
      </c>
    </row>
    <row r="284" spans="2:6" ht="20.25" customHeight="1">
      <c r="B284" s="10">
        <v>12</v>
      </c>
      <c r="C284" s="11">
        <v>6353</v>
      </c>
      <c r="D284" s="82">
        <v>4</v>
      </c>
      <c r="E284" s="111">
        <v>152780</v>
      </c>
      <c r="F284" s="80">
        <v>24</v>
      </c>
    </row>
    <row r="285" spans="2:6" ht="20.25" customHeight="1">
      <c r="B285" s="8">
        <v>13</v>
      </c>
      <c r="C285" s="11">
        <v>8200</v>
      </c>
      <c r="D285" s="82">
        <v>4</v>
      </c>
      <c r="E285" s="111">
        <v>152780</v>
      </c>
      <c r="F285" s="80">
        <v>24</v>
      </c>
    </row>
    <row r="286" spans="2:6" ht="20.25" customHeight="1">
      <c r="B286" s="10">
        <v>14</v>
      </c>
      <c r="C286" s="11">
        <v>8225</v>
      </c>
      <c r="D286" s="82">
        <v>4</v>
      </c>
      <c r="E286" s="111">
        <v>152780</v>
      </c>
      <c r="F286" s="80">
        <v>24</v>
      </c>
    </row>
    <row r="287" spans="2:6" ht="20.25" customHeight="1">
      <c r="B287" s="8">
        <v>15</v>
      </c>
      <c r="C287" s="11">
        <v>8294</v>
      </c>
      <c r="D287" s="82">
        <v>3</v>
      </c>
      <c r="E287" s="111">
        <v>110390</v>
      </c>
      <c r="F287" s="80">
        <v>24</v>
      </c>
    </row>
    <row r="288" spans="2:6" ht="20.25" customHeight="1">
      <c r="B288" s="10">
        <v>16</v>
      </c>
      <c r="C288" s="11"/>
      <c r="D288" s="82"/>
      <c r="E288" s="111"/>
      <c r="F288" s="80"/>
    </row>
    <row r="289" spans="1:6" ht="20.25" customHeight="1">
      <c r="B289" s="8">
        <v>17</v>
      </c>
      <c r="C289" s="11"/>
      <c r="D289" s="82"/>
      <c r="E289" s="111"/>
      <c r="F289" s="80"/>
    </row>
    <row r="290" spans="1:6" ht="20.25" customHeight="1">
      <c r="B290" s="10">
        <v>18</v>
      </c>
      <c r="C290" s="11"/>
      <c r="D290" s="82"/>
      <c r="E290" s="111"/>
      <c r="F290" s="80"/>
    </row>
    <row r="291" spans="1:6" ht="20.25" customHeight="1">
      <c r="B291" s="8">
        <v>19</v>
      </c>
      <c r="C291" s="11"/>
      <c r="D291" s="82"/>
      <c r="E291" s="111"/>
      <c r="F291" s="80"/>
    </row>
    <row r="292" spans="1:6" ht="20.25" customHeight="1">
      <c r="B292" s="10">
        <v>20</v>
      </c>
      <c r="C292" s="11"/>
      <c r="D292" s="82"/>
      <c r="E292" s="111"/>
      <c r="F292" s="80"/>
    </row>
    <row r="293" spans="1:6" ht="20.25" customHeight="1">
      <c r="B293" s="8">
        <v>21</v>
      </c>
      <c r="C293" s="11"/>
      <c r="D293" s="82"/>
      <c r="E293" s="111"/>
      <c r="F293" s="80"/>
    </row>
    <row r="294" spans="1:6" ht="20.25" customHeight="1">
      <c r="B294" s="10">
        <v>22</v>
      </c>
      <c r="C294" s="11"/>
      <c r="D294" s="82"/>
      <c r="E294" s="111"/>
      <c r="F294" s="80"/>
    </row>
    <row r="295" spans="1:6" ht="20.25" customHeight="1">
      <c r="B295" s="8">
        <v>23</v>
      </c>
      <c r="C295" s="11"/>
      <c r="D295" s="82"/>
      <c r="E295" s="111"/>
      <c r="F295" s="80"/>
    </row>
    <row r="296" spans="1:6" ht="20.25" customHeight="1">
      <c r="B296" s="10">
        <v>24</v>
      </c>
      <c r="C296" s="11"/>
      <c r="D296" s="82"/>
      <c r="E296" s="111"/>
      <c r="F296" s="80"/>
    </row>
    <row r="297" spans="1:6" ht="20.25" customHeight="1" thickBot="1">
      <c r="B297" s="8">
        <v>25</v>
      </c>
      <c r="C297" s="23"/>
      <c r="D297" s="83"/>
      <c r="E297" s="113"/>
      <c r="F297" s="84"/>
    </row>
    <row r="298" spans="1:6" ht="25.5" customHeight="1" thickBot="1">
      <c r="B298" s="12" t="s">
        <v>4</v>
      </c>
      <c r="C298" s="13"/>
      <c r="D298" s="14"/>
      <c r="E298" s="115">
        <f>SUM(E273:E297)</f>
        <v>3197940</v>
      </c>
      <c r="F298" s="15"/>
    </row>
    <row r="300" spans="1:6" ht="42" customHeight="1">
      <c r="A300" s="1"/>
      <c r="B300" s="134" t="s">
        <v>31</v>
      </c>
      <c r="C300" s="134"/>
      <c r="D300" s="134"/>
      <c r="E300" s="134"/>
      <c r="F300" s="134"/>
    </row>
    <row r="301" spans="1:6">
      <c r="B301" s="3"/>
      <c r="C301" s="3"/>
      <c r="D301" s="3"/>
      <c r="E301" s="107"/>
      <c r="F301" s="3"/>
    </row>
    <row r="302" spans="1:6" ht="17.25" thickBot="1">
      <c r="B302" s="4" t="s">
        <v>49</v>
      </c>
      <c r="C302" s="3"/>
      <c r="D302" s="3"/>
      <c r="E302" s="107"/>
      <c r="F302" s="3"/>
    </row>
    <row r="303" spans="1:6" ht="54" customHeight="1">
      <c r="B303" s="135" t="s">
        <v>28</v>
      </c>
      <c r="C303" s="136"/>
      <c r="D303" s="136"/>
      <c r="E303" s="136"/>
      <c r="F303" s="137"/>
    </row>
    <row r="304" spans="1:6">
      <c r="B304" s="131" t="s">
        <v>29</v>
      </c>
      <c r="C304" s="132"/>
      <c r="D304" s="132"/>
      <c r="E304" s="132"/>
      <c r="F304" s="133"/>
    </row>
    <row r="305" spans="2:6" ht="20.25" customHeight="1" thickBot="1">
      <c r="B305" s="5" t="s">
        <v>1</v>
      </c>
      <c r="C305" s="6" t="s">
        <v>2</v>
      </c>
      <c r="D305" s="6" t="s">
        <v>3</v>
      </c>
      <c r="E305" s="108" t="s">
        <v>27</v>
      </c>
      <c r="F305" s="7" t="s">
        <v>52</v>
      </c>
    </row>
    <row r="306" spans="2:6" ht="20.25" customHeight="1" thickTop="1">
      <c r="B306" s="8">
        <v>1</v>
      </c>
      <c r="C306" s="9">
        <v>5413</v>
      </c>
      <c r="D306" s="81">
        <v>4</v>
      </c>
      <c r="E306" s="109">
        <v>84520</v>
      </c>
      <c r="F306" s="79">
        <v>26</v>
      </c>
    </row>
    <row r="307" spans="2:6" ht="20.25" customHeight="1">
      <c r="B307" s="10">
        <v>2</v>
      </c>
      <c r="C307" s="11">
        <v>5454</v>
      </c>
      <c r="D307" s="82">
        <v>2</v>
      </c>
      <c r="E307" s="111">
        <v>106510</v>
      </c>
      <c r="F307" s="80">
        <v>26</v>
      </c>
    </row>
    <row r="308" spans="2:6" ht="20.25" customHeight="1">
      <c r="B308" s="8">
        <v>3</v>
      </c>
      <c r="C308" s="11">
        <v>7705</v>
      </c>
      <c r="D308" s="82">
        <v>3</v>
      </c>
      <c r="E308" s="111">
        <v>152780</v>
      </c>
      <c r="F308" s="80">
        <v>26</v>
      </c>
    </row>
    <row r="309" spans="2:6" ht="20.25" customHeight="1">
      <c r="B309" s="10">
        <v>4</v>
      </c>
      <c r="C309" s="11">
        <v>1405</v>
      </c>
      <c r="D309" s="82" t="s">
        <v>37</v>
      </c>
      <c r="E309" s="111">
        <v>737030</v>
      </c>
      <c r="F309" s="80">
        <v>27</v>
      </c>
    </row>
    <row r="310" spans="2:6" ht="20.25" customHeight="1">
      <c r="B310" s="8">
        <v>5</v>
      </c>
      <c r="C310" s="11">
        <v>5407</v>
      </c>
      <c r="D310" s="82">
        <v>5</v>
      </c>
      <c r="E310" s="111">
        <v>84520</v>
      </c>
      <c r="F310" s="80">
        <v>27</v>
      </c>
    </row>
    <row r="311" spans="2:6" ht="20.25" customHeight="1">
      <c r="B311" s="10">
        <v>6</v>
      </c>
      <c r="C311" s="11">
        <v>8281</v>
      </c>
      <c r="D311" s="82">
        <v>2</v>
      </c>
      <c r="E311" s="111">
        <v>149200</v>
      </c>
      <c r="F311" s="80">
        <v>27</v>
      </c>
    </row>
    <row r="312" spans="2:6" ht="20.25" customHeight="1">
      <c r="B312" s="8">
        <v>7</v>
      </c>
      <c r="C312" s="11">
        <v>8291</v>
      </c>
      <c r="D312" s="82">
        <v>3</v>
      </c>
      <c r="E312" s="111">
        <v>105660</v>
      </c>
      <c r="F312" s="80">
        <v>27</v>
      </c>
    </row>
    <row r="313" spans="2:6" ht="20.25" customHeight="1">
      <c r="B313" s="10">
        <v>8</v>
      </c>
      <c r="C313" s="11">
        <v>5410</v>
      </c>
      <c r="D313" s="82" t="s">
        <v>37</v>
      </c>
      <c r="E313" s="111">
        <v>622630</v>
      </c>
      <c r="F313" s="80">
        <v>28</v>
      </c>
    </row>
    <row r="314" spans="2:6" ht="20.25" customHeight="1">
      <c r="B314" s="8">
        <v>9</v>
      </c>
      <c r="C314" s="9">
        <v>5465</v>
      </c>
      <c r="D314" s="81">
        <v>4</v>
      </c>
      <c r="E314" s="109">
        <v>84520</v>
      </c>
      <c r="F314" s="79">
        <v>28</v>
      </c>
    </row>
    <row r="315" spans="2:6" ht="20.25" customHeight="1">
      <c r="B315" s="10">
        <v>10</v>
      </c>
      <c r="C315" s="11">
        <v>7702</v>
      </c>
      <c r="D315" s="82">
        <v>2</v>
      </c>
      <c r="E315" s="111">
        <v>194110</v>
      </c>
      <c r="F315" s="80">
        <v>28</v>
      </c>
    </row>
    <row r="316" spans="2:6" ht="20.25" customHeight="1">
      <c r="B316" s="8">
        <v>11</v>
      </c>
      <c r="C316" s="11"/>
      <c r="D316" s="82"/>
      <c r="E316" s="111"/>
      <c r="F316" s="80"/>
    </row>
    <row r="317" spans="2:6" ht="20.25" customHeight="1">
      <c r="B317" s="10">
        <v>12</v>
      </c>
      <c r="C317" s="11"/>
      <c r="D317" s="82"/>
      <c r="E317" s="111"/>
      <c r="F317" s="80"/>
    </row>
    <row r="318" spans="2:6" ht="20.25" customHeight="1">
      <c r="B318" s="8">
        <v>13</v>
      </c>
      <c r="C318" s="11"/>
      <c r="D318" s="82"/>
      <c r="E318" s="111"/>
      <c r="F318" s="80"/>
    </row>
    <row r="319" spans="2:6" ht="20.25" customHeight="1">
      <c r="B319" s="10">
        <v>14</v>
      </c>
      <c r="C319" s="11"/>
      <c r="D319" s="82"/>
      <c r="E319" s="111"/>
      <c r="F319" s="80"/>
    </row>
    <row r="320" spans="2:6" ht="20.25" customHeight="1">
      <c r="B320" s="8">
        <v>15</v>
      </c>
      <c r="C320" s="11"/>
      <c r="D320" s="82"/>
      <c r="E320" s="111"/>
      <c r="F320" s="80"/>
    </row>
    <row r="321" spans="1:6" ht="20.25" customHeight="1">
      <c r="B321" s="10">
        <v>16</v>
      </c>
      <c r="C321" s="11"/>
      <c r="D321" s="82"/>
      <c r="E321" s="111"/>
      <c r="F321" s="80"/>
    </row>
    <row r="322" spans="1:6" ht="20.25" customHeight="1">
      <c r="B322" s="8">
        <v>17</v>
      </c>
      <c r="C322" s="11"/>
      <c r="D322" s="82"/>
      <c r="E322" s="111"/>
      <c r="F322" s="80"/>
    </row>
    <row r="323" spans="1:6" ht="20.25" customHeight="1">
      <c r="B323" s="10">
        <v>18</v>
      </c>
      <c r="C323" s="11"/>
      <c r="D323" s="82"/>
      <c r="E323" s="111"/>
      <c r="F323" s="80"/>
    </row>
    <row r="324" spans="1:6" ht="20.25" customHeight="1">
      <c r="B324" s="8">
        <v>19</v>
      </c>
      <c r="C324" s="11"/>
      <c r="D324" s="82"/>
      <c r="E324" s="111"/>
      <c r="F324" s="80"/>
    </row>
    <row r="325" spans="1:6" ht="20.25" customHeight="1">
      <c r="B325" s="10">
        <v>20</v>
      </c>
      <c r="C325" s="11"/>
      <c r="D325" s="82"/>
      <c r="E325" s="111"/>
      <c r="F325" s="80"/>
    </row>
    <row r="326" spans="1:6" ht="20.25" customHeight="1">
      <c r="B326" s="8">
        <v>21</v>
      </c>
      <c r="C326" s="11"/>
      <c r="D326" s="82"/>
      <c r="E326" s="111"/>
      <c r="F326" s="80"/>
    </row>
    <row r="327" spans="1:6" ht="20.25" customHeight="1">
      <c r="B327" s="10">
        <v>22</v>
      </c>
      <c r="C327" s="11"/>
      <c r="D327" s="82"/>
      <c r="E327" s="111"/>
      <c r="F327" s="80"/>
    </row>
    <row r="328" spans="1:6" ht="20.25" customHeight="1">
      <c r="B328" s="8">
        <v>23</v>
      </c>
      <c r="C328" s="11"/>
      <c r="D328" s="82"/>
      <c r="E328" s="111"/>
      <c r="F328" s="80"/>
    </row>
    <row r="329" spans="1:6" ht="20.25" customHeight="1">
      <c r="B329" s="10">
        <v>24</v>
      </c>
      <c r="C329" s="11"/>
      <c r="D329" s="82"/>
      <c r="E329" s="111"/>
      <c r="F329" s="80"/>
    </row>
    <row r="330" spans="1:6" ht="20.25" customHeight="1" thickBot="1">
      <c r="B330" s="8">
        <v>25</v>
      </c>
      <c r="C330" s="23"/>
      <c r="D330" s="83"/>
      <c r="E330" s="113"/>
      <c r="F330" s="84"/>
    </row>
    <row r="331" spans="1:6" ht="25.5" customHeight="1" thickBot="1">
      <c r="B331" s="12" t="s">
        <v>4</v>
      </c>
      <c r="C331" s="13"/>
      <c r="D331" s="14"/>
      <c r="E331" s="115">
        <f>SUM(E306:E330)</f>
        <v>2321480</v>
      </c>
      <c r="F331" s="15"/>
    </row>
    <row r="333" spans="1:6" ht="42" customHeight="1">
      <c r="A333" s="1"/>
      <c r="B333" s="134" t="s">
        <v>0</v>
      </c>
      <c r="C333" s="134"/>
      <c r="D333" s="134"/>
      <c r="E333" s="134"/>
      <c r="F333" s="134"/>
    </row>
    <row r="334" spans="1:6">
      <c r="B334" s="3"/>
      <c r="C334" s="3"/>
      <c r="D334" s="3"/>
      <c r="E334" s="107"/>
      <c r="F334" s="3"/>
    </row>
    <row r="335" spans="1:6" ht="17.25" thickBot="1">
      <c r="B335" s="4" t="s">
        <v>50</v>
      </c>
      <c r="C335" s="3"/>
      <c r="D335" s="3"/>
      <c r="E335" s="107"/>
      <c r="F335" s="3"/>
    </row>
    <row r="336" spans="1:6" ht="54" customHeight="1">
      <c r="B336" s="135" t="s">
        <v>28</v>
      </c>
      <c r="C336" s="136"/>
      <c r="D336" s="136"/>
      <c r="E336" s="136"/>
      <c r="F336" s="137"/>
    </row>
    <row r="337" spans="2:6">
      <c r="B337" s="131" t="s">
        <v>29</v>
      </c>
      <c r="C337" s="132"/>
      <c r="D337" s="132"/>
      <c r="E337" s="132"/>
      <c r="F337" s="133"/>
    </row>
    <row r="338" spans="2:6" ht="20.25" customHeight="1" thickBot="1">
      <c r="B338" s="5" t="s">
        <v>1</v>
      </c>
      <c r="C338" s="6" t="s">
        <v>2</v>
      </c>
      <c r="D338" s="6" t="s">
        <v>3</v>
      </c>
      <c r="E338" s="108" t="s">
        <v>27</v>
      </c>
      <c r="F338" s="7" t="s">
        <v>52</v>
      </c>
    </row>
    <row r="339" spans="2:6" ht="20.25" customHeight="1" thickTop="1">
      <c r="B339" s="8">
        <v>1</v>
      </c>
      <c r="C339" s="9">
        <v>5642</v>
      </c>
      <c r="D339" s="9" t="s">
        <v>37</v>
      </c>
      <c r="E339" s="109">
        <v>1119190</v>
      </c>
      <c r="F339" s="79">
        <v>29</v>
      </c>
    </row>
    <row r="340" spans="2:6" ht="20.25" customHeight="1">
      <c r="B340" s="10">
        <v>2</v>
      </c>
      <c r="C340" s="11">
        <v>5642</v>
      </c>
      <c r="D340" s="11" t="s">
        <v>11</v>
      </c>
      <c r="E340" s="111">
        <v>158580</v>
      </c>
      <c r="F340" s="80">
        <v>29</v>
      </c>
    </row>
    <row r="341" spans="2:6" ht="20.25" customHeight="1">
      <c r="B341" s="8">
        <v>3</v>
      </c>
      <c r="C341" s="11">
        <v>7608</v>
      </c>
      <c r="D341" s="11">
        <v>6</v>
      </c>
      <c r="E341" s="111">
        <v>110390</v>
      </c>
      <c r="F341" s="80">
        <v>29</v>
      </c>
    </row>
    <row r="342" spans="2:6" ht="20.25" customHeight="1">
      <c r="B342" s="10">
        <v>4</v>
      </c>
      <c r="C342" s="11">
        <v>4428</v>
      </c>
      <c r="D342" s="11">
        <v>4</v>
      </c>
      <c r="E342" s="111">
        <v>110390</v>
      </c>
      <c r="F342" s="80">
        <v>29</v>
      </c>
    </row>
    <row r="343" spans="2:6" ht="20.25" customHeight="1">
      <c r="B343" s="8">
        <v>5</v>
      </c>
      <c r="C343" s="11">
        <v>7720</v>
      </c>
      <c r="D343" s="11">
        <v>6</v>
      </c>
      <c r="E343" s="111">
        <v>201410</v>
      </c>
      <c r="F343" s="80">
        <v>29</v>
      </c>
    </row>
    <row r="344" spans="2:6" ht="20.25" customHeight="1">
      <c r="B344" s="10">
        <v>6</v>
      </c>
      <c r="C344" s="11">
        <v>8236</v>
      </c>
      <c r="D344" s="11">
        <v>2</v>
      </c>
      <c r="E344" s="111">
        <v>115540</v>
      </c>
      <c r="F344" s="80">
        <v>29</v>
      </c>
    </row>
    <row r="345" spans="2:6" ht="20.25" customHeight="1">
      <c r="B345" s="8">
        <v>7</v>
      </c>
      <c r="C345" s="11">
        <v>3689</v>
      </c>
      <c r="D345" s="11">
        <v>4</v>
      </c>
      <c r="E345" s="111">
        <v>110390</v>
      </c>
      <c r="F345" s="80">
        <v>29</v>
      </c>
    </row>
    <row r="346" spans="2:6" ht="20.25" customHeight="1">
      <c r="B346" s="10">
        <v>8</v>
      </c>
      <c r="C346" s="11">
        <v>9090</v>
      </c>
      <c r="D346" s="11">
        <v>4</v>
      </c>
      <c r="E346" s="111">
        <v>136260</v>
      </c>
      <c r="F346" s="80">
        <v>29</v>
      </c>
    </row>
    <row r="347" spans="2:6" ht="20.25" customHeight="1">
      <c r="B347" s="8">
        <v>9</v>
      </c>
      <c r="C347" s="9">
        <v>9091</v>
      </c>
      <c r="D347" s="9">
        <v>4</v>
      </c>
      <c r="E347" s="109">
        <v>200940</v>
      </c>
      <c r="F347" s="79">
        <v>29</v>
      </c>
    </row>
    <row r="348" spans="2:6" ht="20.25" customHeight="1">
      <c r="B348" s="10">
        <v>10</v>
      </c>
      <c r="C348" s="11"/>
      <c r="D348" s="11"/>
      <c r="E348" s="111"/>
      <c r="F348" s="80"/>
    </row>
    <row r="349" spans="2:6" ht="20.25" customHeight="1">
      <c r="B349" s="8">
        <v>11</v>
      </c>
      <c r="C349" s="11"/>
      <c r="D349" s="11"/>
      <c r="E349" s="111"/>
      <c r="F349" s="80"/>
    </row>
    <row r="350" spans="2:6" ht="20.25" customHeight="1">
      <c r="B350" s="10">
        <v>12</v>
      </c>
      <c r="C350" s="11"/>
      <c r="D350" s="11"/>
      <c r="E350" s="111"/>
      <c r="F350" s="80"/>
    </row>
    <row r="351" spans="2:6" ht="20.25" customHeight="1">
      <c r="B351" s="8">
        <v>13</v>
      </c>
      <c r="C351" s="11"/>
      <c r="D351" s="11"/>
      <c r="E351" s="111"/>
      <c r="F351" s="80"/>
    </row>
    <row r="352" spans="2:6" ht="20.25" customHeight="1">
      <c r="B352" s="10">
        <v>14</v>
      </c>
      <c r="C352" s="11"/>
      <c r="D352" s="11"/>
      <c r="E352" s="111"/>
      <c r="F352" s="80"/>
    </row>
    <row r="353" spans="1:6" ht="20.25" customHeight="1">
      <c r="B353" s="8">
        <v>15</v>
      </c>
      <c r="C353" s="11"/>
      <c r="D353" s="11"/>
      <c r="E353" s="111"/>
      <c r="F353" s="80"/>
    </row>
    <row r="354" spans="1:6" ht="20.25" customHeight="1">
      <c r="B354" s="10">
        <v>16</v>
      </c>
      <c r="C354" s="11"/>
      <c r="D354" s="11"/>
      <c r="E354" s="111"/>
      <c r="F354" s="80"/>
    </row>
    <row r="355" spans="1:6" ht="20.25" customHeight="1">
      <c r="B355" s="8">
        <v>17</v>
      </c>
      <c r="C355" s="11"/>
      <c r="D355" s="11"/>
      <c r="E355" s="111"/>
      <c r="F355" s="80"/>
    </row>
    <row r="356" spans="1:6" ht="20.25" customHeight="1">
      <c r="B356" s="10">
        <v>18</v>
      </c>
      <c r="C356" s="11"/>
      <c r="D356" s="11"/>
      <c r="E356" s="111"/>
      <c r="F356" s="80"/>
    </row>
    <row r="357" spans="1:6" ht="20.25" customHeight="1">
      <c r="B357" s="8">
        <v>19</v>
      </c>
      <c r="C357" s="11"/>
      <c r="D357" s="11"/>
      <c r="E357" s="111"/>
      <c r="F357" s="80"/>
    </row>
    <row r="358" spans="1:6" ht="20.25" customHeight="1">
      <c r="B358" s="10">
        <v>20</v>
      </c>
      <c r="C358" s="11"/>
      <c r="D358" s="11"/>
      <c r="E358" s="111"/>
      <c r="F358" s="80"/>
    </row>
    <row r="359" spans="1:6" ht="20.25" customHeight="1">
      <c r="B359" s="8">
        <v>21</v>
      </c>
      <c r="C359" s="11"/>
      <c r="D359" s="11"/>
      <c r="E359" s="111"/>
      <c r="F359" s="80"/>
    </row>
    <row r="360" spans="1:6" ht="20.25" customHeight="1">
      <c r="B360" s="10">
        <v>22</v>
      </c>
      <c r="C360" s="11"/>
      <c r="D360" s="11"/>
      <c r="E360" s="111"/>
      <c r="F360" s="80"/>
    </row>
    <row r="361" spans="1:6" ht="20.25" customHeight="1">
      <c r="B361" s="8">
        <v>23</v>
      </c>
      <c r="C361" s="11"/>
      <c r="D361" s="11"/>
      <c r="E361" s="111"/>
      <c r="F361" s="80"/>
    </row>
    <row r="362" spans="1:6" ht="20.25" customHeight="1">
      <c r="B362" s="10">
        <v>24</v>
      </c>
      <c r="C362" s="11"/>
      <c r="D362" s="11"/>
      <c r="E362" s="111"/>
      <c r="F362" s="80"/>
    </row>
    <row r="363" spans="1:6" ht="20.25" customHeight="1" thickBot="1">
      <c r="B363" s="8">
        <v>25</v>
      </c>
      <c r="C363" s="23"/>
      <c r="D363" s="23"/>
      <c r="E363" s="113"/>
      <c r="F363" s="84"/>
    </row>
    <row r="364" spans="1:6" ht="25.5" customHeight="1" thickBot="1">
      <c r="B364" s="12" t="s">
        <v>4</v>
      </c>
      <c r="C364" s="13"/>
      <c r="D364" s="14"/>
      <c r="E364" s="115">
        <f>SUM(E339:E363)</f>
        <v>2263090</v>
      </c>
      <c r="F364" s="15"/>
    </row>
    <row r="366" spans="1:6" ht="42" customHeight="1">
      <c r="A366" s="1"/>
      <c r="B366" s="134" t="s">
        <v>0</v>
      </c>
      <c r="C366" s="134"/>
      <c r="D366" s="134"/>
      <c r="E366" s="134"/>
      <c r="F366" s="134"/>
    </row>
    <row r="367" spans="1:6">
      <c r="B367" s="3"/>
      <c r="C367" s="3"/>
      <c r="D367" s="3"/>
      <c r="E367" s="107"/>
      <c r="F367" s="3"/>
    </row>
    <row r="368" spans="1:6" ht="17.25" thickBot="1">
      <c r="B368" s="4" t="s">
        <v>51</v>
      </c>
      <c r="C368" s="3"/>
      <c r="D368" s="3"/>
      <c r="E368" s="107"/>
      <c r="F368" s="3"/>
    </row>
    <row r="369" spans="2:6" ht="54" customHeight="1">
      <c r="B369" s="135" t="s">
        <v>28</v>
      </c>
      <c r="C369" s="136"/>
      <c r="D369" s="136"/>
      <c r="E369" s="136"/>
      <c r="F369" s="137"/>
    </row>
    <row r="370" spans="2:6">
      <c r="B370" s="131" t="s">
        <v>29</v>
      </c>
      <c r="C370" s="132"/>
      <c r="D370" s="132"/>
      <c r="E370" s="132"/>
      <c r="F370" s="133"/>
    </row>
    <row r="371" spans="2:6" ht="20.25" customHeight="1" thickBot="1">
      <c r="B371" s="5" t="s">
        <v>1</v>
      </c>
      <c r="C371" s="6" t="s">
        <v>2</v>
      </c>
      <c r="D371" s="6" t="s">
        <v>3</v>
      </c>
      <c r="E371" s="108" t="s">
        <v>27</v>
      </c>
      <c r="F371" s="7" t="s">
        <v>52</v>
      </c>
    </row>
    <row r="372" spans="2:6" ht="20.25" customHeight="1" thickTop="1">
      <c r="B372" s="8">
        <v>1</v>
      </c>
      <c r="C372" s="9">
        <v>5401</v>
      </c>
      <c r="D372" s="81">
        <v>2</v>
      </c>
      <c r="E372" s="109">
        <v>92280</v>
      </c>
      <c r="F372" s="79">
        <v>30</v>
      </c>
    </row>
    <row r="373" spans="2:6" ht="20.25" customHeight="1">
      <c r="B373" s="10">
        <v>2</v>
      </c>
      <c r="C373" s="11">
        <v>6308</v>
      </c>
      <c r="D373" s="82">
        <v>6</v>
      </c>
      <c r="E373" s="111">
        <v>250040</v>
      </c>
      <c r="F373" s="80">
        <v>30</v>
      </c>
    </row>
    <row r="374" spans="2:6" ht="20.25" customHeight="1">
      <c r="B374" s="8">
        <v>3</v>
      </c>
      <c r="C374" s="11">
        <v>6324</v>
      </c>
      <c r="D374" s="82">
        <v>4</v>
      </c>
      <c r="E374" s="111">
        <v>250040</v>
      </c>
      <c r="F374" s="80">
        <v>30</v>
      </c>
    </row>
    <row r="375" spans="2:6" ht="20.25" customHeight="1">
      <c r="B375" s="10">
        <v>4</v>
      </c>
      <c r="C375" s="11">
        <v>6326</v>
      </c>
      <c r="D375" s="82">
        <v>4</v>
      </c>
      <c r="E375" s="111">
        <v>177100</v>
      </c>
      <c r="F375" s="80">
        <v>30</v>
      </c>
    </row>
    <row r="376" spans="2:6" ht="20.25" customHeight="1">
      <c r="B376" s="8">
        <v>5</v>
      </c>
      <c r="C376" s="11">
        <v>7731</v>
      </c>
      <c r="D376" s="82">
        <v>2</v>
      </c>
      <c r="E376" s="111">
        <v>408080</v>
      </c>
      <c r="F376" s="80">
        <v>30</v>
      </c>
    </row>
    <row r="377" spans="2:6" ht="20.25" customHeight="1">
      <c r="B377" s="10">
        <v>6</v>
      </c>
      <c r="C377" s="11">
        <v>7742</v>
      </c>
      <c r="D377" s="82">
        <v>4</v>
      </c>
      <c r="E377" s="111">
        <v>152780</v>
      </c>
      <c r="F377" s="80">
        <v>30</v>
      </c>
    </row>
    <row r="378" spans="2:6" ht="20.25" customHeight="1">
      <c r="B378" s="8">
        <v>7</v>
      </c>
      <c r="C378" s="11">
        <v>7772</v>
      </c>
      <c r="D378" s="82">
        <v>4</v>
      </c>
      <c r="E378" s="111">
        <v>152780</v>
      </c>
      <c r="F378" s="80">
        <v>30</v>
      </c>
    </row>
    <row r="379" spans="2:6" ht="20.25" customHeight="1">
      <c r="B379" s="10">
        <v>8</v>
      </c>
      <c r="C379" s="11"/>
      <c r="D379" s="82"/>
      <c r="E379" s="111"/>
      <c r="F379" s="80"/>
    </row>
    <row r="380" spans="2:6" ht="20.25" customHeight="1">
      <c r="B380" s="8">
        <v>9</v>
      </c>
      <c r="C380" s="9"/>
      <c r="D380" s="81"/>
      <c r="E380" s="109"/>
      <c r="F380" s="79"/>
    </row>
    <row r="381" spans="2:6" ht="20.25" customHeight="1">
      <c r="B381" s="10">
        <v>10</v>
      </c>
      <c r="C381" s="11"/>
      <c r="D381" s="82"/>
      <c r="E381" s="111"/>
      <c r="F381" s="80"/>
    </row>
    <row r="382" spans="2:6" ht="20.25" customHeight="1">
      <c r="B382" s="8">
        <v>11</v>
      </c>
      <c r="C382" s="11"/>
      <c r="D382" s="82"/>
      <c r="E382" s="111"/>
      <c r="F382" s="80"/>
    </row>
    <row r="383" spans="2:6" ht="20.25" customHeight="1">
      <c r="B383" s="10">
        <v>12</v>
      </c>
      <c r="C383" s="11"/>
      <c r="D383" s="82"/>
      <c r="E383" s="111"/>
      <c r="F383" s="80"/>
    </row>
    <row r="384" spans="2:6" ht="20.25" customHeight="1">
      <c r="B384" s="8">
        <v>13</v>
      </c>
      <c r="C384" s="11"/>
      <c r="D384" s="82"/>
      <c r="E384" s="111"/>
      <c r="F384" s="80"/>
    </row>
    <row r="385" spans="1:6" ht="20.25" customHeight="1">
      <c r="B385" s="10">
        <v>14</v>
      </c>
      <c r="C385" s="11"/>
      <c r="D385" s="82"/>
      <c r="E385" s="111"/>
      <c r="F385" s="80"/>
    </row>
    <row r="386" spans="1:6" ht="20.25" customHeight="1">
      <c r="B386" s="8">
        <v>15</v>
      </c>
      <c r="C386" s="11"/>
      <c r="D386" s="82"/>
      <c r="E386" s="111"/>
      <c r="F386" s="80"/>
    </row>
    <row r="387" spans="1:6" ht="20.25" customHeight="1">
      <c r="B387" s="10">
        <v>16</v>
      </c>
      <c r="C387" s="11"/>
      <c r="D387" s="82"/>
      <c r="E387" s="111"/>
      <c r="F387" s="80"/>
    </row>
    <row r="388" spans="1:6" ht="20.25" customHeight="1">
      <c r="B388" s="8">
        <v>17</v>
      </c>
      <c r="C388" s="11"/>
      <c r="D388" s="82"/>
      <c r="E388" s="111"/>
      <c r="F388" s="80"/>
    </row>
    <row r="389" spans="1:6" ht="20.25" customHeight="1">
      <c r="B389" s="10">
        <v>18</v>
      </c>
      <c r="C389" s="11"/>
      <c r="D389" s="82"/>
      <c r="E389" s="111"/>
      <c r="F389" s="80"/>
    </row>
    <row r="390" spans="1:6" ht="20.25" customHeight="1">
      <c r="B390" s="8">
        <v>19</v>
      </c>
      <c r="C390" s="11"/>
      <c r="D390" s="82"/>
      <c r="E390" s="111"/>
      <c r="F390" s="80"/>
    </row>
    <row r="391" spans="1:6" ht="20.25" customHeight="1">
      <c r="B391" s="10">
        <v>20</v>
      </c>
      <c r="C391" s="11"/>
      <c r="D391" s="82"/>
      <c r="E391" s="111"/>
      <c r="F391" s="80"/>
    </row>
    <row r="392" spans="1:6" ht="20.25" customHeight="1">
      <c r="B392" s="8">
        <v>21</v>
      </c>
      <c r="C392" s="11"/>
      <c r="D392" s="82"/>
      <c r="E392" s="111"/>
      <c r="F392" s="80"/>
    </row>
    <row r="393" spans="1:6" ht="20.25" customHeight="1">
      <c r="B393" s="10">
        <v>22</v>
      </c>
      <c r="C393" s="11"/>
      <c r="D393" s="82"/>
      <c r="E393" s="111"/>
      <c r="F393" s="80"/>
    </row>
    <row r="394" spans="1:6" ht="20.25" customHeight="1">
      <c r="B394" s="8">
        <v>23</v>
      </c>
      <c r="C394" s="11"/>
      <c r="D394" s="82"/>
      <c r="E394" s="111"/>
      <c r="F394" s="80"/>
    </row>
    <row r="395" spans="1:6" ht="20.25" customHeight="1">
      <c r="B395" s="10">
        <v>24</v>
      </c>
      <c r="C395" s="11"/>
      <c r="D395" s="82"/>
      <c r="E395" s="111"/>
      <c r="F395" s="80"/>
    </row>
    <row r="396" spans="1:6" ht="20.25" customHeight="1" thickBot="1">
      <c r="B396" s="8">
        <v>25</v>
      </c>
      <c r="C396" s="23"/>
      <c r="D396" s="83"/>
      <c r="E396" s="113"/>
      <c r="F396" s="84"/>
    </row>
    <row r="397" spans="1:6" ht="25.5" customHeight="1" thickBot="1">
      <c r="B397" s="12" t="s">
        <v>4</v>
      </c>
      <c r="C397" s="13"/>
      <c r="D397" s="14"/>
      <c r="E397" s="115">
        <f>SUM(E372:E396)</f>
        <v>1483100</v>
      </c>
      <c r="F397" s="15"/>
    </row>
    <row r="399" spans="1:6" ht="42" customHeight="1">
      <c r="A399" s="1"/>
      <c r="B399" s="134" t="s">
        <v>0</v>
      </c>
      <c r="C399" s="134"/>
      <c r="D399" s="134"/>
      <c r="E399" s="134"/>
      <c r="F399" s="134"/>
    </row>
    <row r="400" spans="1:6">
      <c r="B400" s="3"/>
      <c r="C400" s="3"/>
      <c r="D400" s="3"/>
      <c r="E400" s="107"/>
      <c r="F400" s="3"/>
    </row>
    <row r="401" spans="2:6" ht="17.25" thickBot="1">
      <c r="B401" s="4" t="s">
        <v>32</v>
      </c>
      <c r="C401" s="3"/>
      <c r="D401" s="3"/>
      <c r="E401" s="107"/>
      <c r="F401" s="3"/>
    </row>
    <row r="402" spans="2:6" ht="54" customHeight="1">
      <c r="B402" s="135" t="s">
        <v>28</v>
      </c>
      <c r="C402" s="136"/>
      <c r="D402" s="136"/>
      <c r="E402" s="136"/>
      <c r="F402" s="137"/>
    </row>
    <row r="403" spans="2:6">
      <c r="B403" s="131" t="s">
        <v>29</v>
      </c>
      <c r="C403" s="132"/>
      <c r="D403" s="132"/>
      <c r="E403" s="132"/>
      <c r="F403" s="133"/>
    </row>
    <row r="404" spans="2:6" ht="20.25" customHeight="1" thickBot="1">
      <c r="B404" s="5" t="s">
        <v>1</v>
      </c>
      <c r="C404" s="6" t="s">
        <v>2</v>
      </c>
      <c r="D404" s="6" t="s">
        <v>3</v>
      </c>
      <c r="E404" s="108" t="s">
        <v>27</v>
      </c>
      <c r="F404" s="7" t="s">
        <v>52</v>
      </c>
    </row>
    <row r="405" spans="2:6" ht="20.25" customHeight="1" thickTop="1">
      <c r="B405" s="8">
        <v>1</v>
      </c>
      <c r="C405" s="9"/>
      <c r="D405" s="81"/>
      <c r="E405" s="109"/>
      <c r="F405" s="79"/>
    </row>
    <row r="406" spans="2:6" ht="20.25" customHeight="1">
      <c r="B406" s="10">
        <v>2</v>
      </c>
      <c r="C406" s="11"/>
      <c r="D406" s="82"/>
      <c r="E406" s="111"/>
      <c r="F406" s="80"/>
    </row>
    <row r="407" spans="2:6" ht="20.25" customHeight="1">
      <c r="B407" s="8">
        <v>3</v>
      </c>
      <c r="C407" s="11"/>
      <c r="D407" s="82"/>
      <c r="E407" s="111"/>
      <c r="F407" s="80"/>
    </row>
    <row r="408" spans="2:6" ht="20.25" customHeight="1">
      <c r="B408" s="10">
        <v>4</v>
      </c>
      <c r="C408" s="11"/>
      <c r="D408" s="82"/>
      <c r="E408" s="111"/>
      <c r="F408" s="80"/>
    </row>
    <row r="409" spans="2:6" ht="20.25" customHeight="1">
      <c r="B409" s="8">
        <v>5</v>
      </c>
      <c r="C409" s="11"/>
      <c r="D409" s="82"/>
      <c r="E409" s="111"/>
      <c r="F409" s="80"/>
    </row>
    <row r="410" spans="2:6" ht="20.25" customHeight="1">
      <c r="B410" s="10">
        <v>6</v>
      </c>
      <c r="C410" s="11"/>
      <c r="D410" s="82"/>
      <c r="E410" s="111"/>
      <c r="F410" s="80"/>
    </row>
    <row r="411" spans="2:6" ht="20.25" customHeight="1">
      <c r="B411" s="8">
        <v>7</v>
      </c>
      <c r="C411" s="11"/>
      <c r="D411" s="82"/>
      <c r="E411" s="111"/>
      <c r="F411" s="80"/>
    </row>
    <row r="412" spans="2:6" ht="20.25" customHeight="1">
      <c r="B412" s="10">
        <v>8</v>
      </c>
      <c r="C412" s="11"/>
      <c r="D412" s="82"/>
      <c r="E412" s="111"/>
      <c r="F412" s="80"/>
    </row>
    <row r="413" spans="2:6" ht="20.25" customHeight="1">
      <c r="B413" s="8">
        <v>9</v>
      </c>
      <c r="C413" s="9"/>
      <c r="D413" s="81"/>
      <c r="E413" s="109"/>
      <c r="F413" s="79"/>
    </row>
    <row r="414" spans="2:6" ht="20.25" customHeight="1">
      <c r="B414" s="10">
        <v>10</v>
      </c>
      <c r="C414" s="11"/>
      <c r="D414" s="82"/>
      <c r="E414" s="111"/>
      <c r="F414" s="80"/>
    </row>
    <row r="415" spans="2:6" ht="20.25" customHeight="1">
      <c r="B415" s="8">
        <v>11</v>
      </c>
      <c r="C415" s="11"/>
      <c r="D415" s="82"/>
      <c r="E415" s="111"/>
      <c r="F415" s="80"/>
    </row>
    <row r="416" spans="2:6" ht="20.25" customHeight="1">
      <c r="B416" s="10">
        <v>12</v>
      </c>
      <c r="C416" s="11"/>
      <c r="D416" s="82"/>
      <c r="E416" s="111"/>
      <c r="F416" s="80"/>
    </row>
    <row r="417" spans="2:6" ht="20.25" customHeight="1">
      <c r="B417" s="8">
        <v>13</v>
      </c>
      <c r="C417" s="11"/>
      <c r="D417" s="82"/>
      <c r="E417" s="111"/>
      <c r="F417" s="80"/>
    </row>
    <row r="418" spans="2:6" ht="20.25" customHeight="1">
      <c r="B418" s="10">
        <v>14</v>
      </c>
      <c r="C418" s="11"/>
      <c r="D418" s="82"/>
      <c r="E418" s="111"/>
      <c r="F418" s="80"/>
    </row>
    <row r="419" spans="2:6" ht="20.25" customHeight="1">
      <c r="B419" s="8">
        <v>15</v>
      </c>
      <c r="C419" s="11"/>
      <c r="D419" s="82"/>
      <c r="E419" s="111"/>
      <c r="F419" s="80"/>
    </row>
    <row r="420" spans="2:6" ht="20.25" customHeight="1">
      <c r="B420" s="10">
        <v>16</v>
      </c>
      <c r="C420" s="11"/>
      <c r="D420" s="82"/>
      <c r="E420" s="111"/>
      <c r="F420" s="80"/>
    </row>
    <row r="421" spans="2:6" ht="20.25" customHeight="1">
      <c r="B421" s="8">
        <v>17</v>
      </c>
      <c r="C421" s="11"/>
      <c r="D421" s="82"/>
      <c r="E421" s="111"/>
      <c r="F421" s="80"/>
    </row>
    <row r="422" spans="2:6" ht="20.25" customHeight="1">
      <c r="B422" s="10">
        <v>18</v>
      </c>
      <c r="C422" s="11"/>
      <c r="D422" s="82"/>
      <c r="E422" s="111"/>
      <c r="F422" s="80"/>
    </row>
    <row r="423" spans="2:6" ht="20.25" customHeight="1">
      <c r="B423" s="8">
        <v>19</v>
      </c>
      <c r="C423" s="11"/>
      <c r="D423" s="82"/>
      <c r="E423" s="111"/>
      <c r="F423" s="80"/>
    </row>
    <row r="424" spans="2:6" ht="20.25" customHeight="1">
      <c r="B424" s="10">
        <v>20</v>
      </c>
      <c r="C424" s="11"/>
      <c r="D424" s="82"/>
      <c r="E424" s="111"/>
      <c r="F424" s="80"/>
    </row>
    <row r="425" spans="2:6" ht="20.25" customHeight="1">
      <c r="B425" s="8">
        <v>21</v>
      </c>
      <c r="C425" s="11"/>
      <c r="D425" s="82"/>
      <c r="E425" s="111"/>
      <c r="F425" s="80"/>
    </row>
    <row r="426" spans="2:6" ht="20.25" customHeight="1">
      <c r="B426" s="10">
        <v>22</v>
      </c>
      <c r="C426" s="11"/>
      <c r="D426" s="82"/>
      <c r="E426" s="111"/>
      <c r="F426" s="80"/>
    </row>
    <row r="427" spans="2:6" ht="20.25" customHeight="1">
      <c r="B427" s="8">
        <v>23</v>
      </c>
      <c r="C427" s="11"/>
      <c r="D427" s="82"/>
      <c r="E427" s="111"/>
      <c r="F427" s="80"/>
    </row>
    <row r="428" spans="2:6" ht="20.25" customHeight="1">
      <c r="B428" s="10">
        <v>24</v>
      </c>
      <c r="C428" s="11"/>
      <c r="D428" s="82"/>
      <c r="E428" s="111"/>
      <c r="F428" s="80"/>
    </row>
    <row r="429" spans="2:6" ht="20.25" customHeight="1" thickBot="1">
      <c r="B429" s="8">
        <v>25</v>
      </c>
      <c r="C429" s="23"/>
      <c r="D429" s="83"/>
      <c r="E429" s="113"/>
      <c r="F429" s="84"/>
    </row>
    <row r="430" spans="2:6" ht="25.5" customHeight="1" thickBot="1">
      <c r="B430" s="12" t="s">
        <v>4</v>
      </c>
      <c r="C430" s="13"/>
      <c r="D430" s="14"/>
      <c r="E430" s="115">
        <f>SUM(E405:E429)</f>
        <v>0</v>
      </c>
      <c r="F430" s="15"/>
    </row>
    <row r="433" spans="5:5">
      <c r="E433" s="116">
        <f>E397+E364+E331+E298+E265+E232+E199+E166+E133+E100+E66+E33</f>
        <v>34385290</v>
      </c>
    </row>
  </sheetData>
  <mergeCells count="39">
    <mergeCell ref="B399:F399"/>
    <mergeCell ref="B402:F402"/>
    <mergeCell ref="B403:F403"/>
    <mergeCell ref="B333:F333"/>
    <mergeCell ref="B336:F336"/>
    <mergeCell ref="B337:F337"/>
    <mergeCell ref="B366:F366"/>
    <mergeCell ref="B369:F369"/>
    <mergeCell ref="B370:F370"/>
    <mergeCell ref="B304:F304"/>
    <mergeCell ref="B201:F201"/>
    <mergeCell ref="B204:F204"/>
    <mergeCell ref="B205:F205"/>
    <mergeCell ref="B234:F234"/>
    <mergeCell ref="B237:F237"/>
    <mergeCell ref="B238:F238"/>
    <mergeCell ref="B267:F267"/>
    <mergeCell ref="B270:F270"/>
    <mergeCell ref="B271:F271"/>
    <mergeCell ref="B300:F300"/>
    <mergeCell ref="B303:F303"/>
    <mergeCell ref="B172:F172"/>
    <mergeCell ref="B69:F69"/>
    <mergeCell ref="B72:F72"/>
    <mergeCell ref="B73:F73"/>
    <mergeCell ref="B102:F102"/>
    <mergeCell ref="B105:F105"/>
    <mergeCell ref="B106:F106"/>
    <mergeCell ref="B135:F135"/>
    <mergeCell ref="B138:F138"/>
    <mergeCell ref="B139:F139"/>
    <mergeCell ref="B168:F168"/>
    <mergeCell ref="B171:F171"/>
    <mergeCell ref="B39:F39"/>
    <mergeCell ref="B2:F2"/>
    <mergeCell ref="B5:F5"/>
    <mergeCell ref="B6:F6"/>
    <mergeCell ref="B35:F35"/>
    <mergeCell ref="B38:F38"/>
  </mergeCells>
  <phoneticPr fontId="2" type="noConversion"/>
  <pageMargins left="0.98425196850393704" right="0.98425196850393704" top="0.67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B5"/>
  <sheetViews>
    <sheetView workbookViewId="0">
      <selection activeCell="B7" sqref="B7"/>
    </sheetView>
  </sheetViews>
  <sheetFormatPr defaultRowHeight="20.25" customHeight="1"/>
  <cols>
    <col min="1" max="1" width="9.77734375" customWidth="1"/>
    <col min="2" max="2" width="13.33203125" customWidth="1"/>
  </cols>
  <sheetData>
    <row r="2" spans="1:2" ht="33.75" customHeight="1">
      <c r="A2" t="s">
        <v>9</v>
      </c>
    </row>
    <row r="3" spans="1:2" ht="10.5" customHeight="1"/>
    <row r="4" spans="1:2" ht="25.5" customHeight="1">
      <c r="A4" t="s">
        <v>5</v>
      </c>
      <c r="B4" t="s">
        <v>7</v>
      </c>
    </row>
    <row r="5" spans="1:2" ht="25.5" customHeight="1">
      <c r="A5" t="s">
        <v>6</v>
      </c>
      <c r="B5" t="s">
        <v>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2017년 6월</vt:lpstr>
      <vt:lpstr>상록 </vt:lpstr>
      <vt:lpstr>Sheet1</vt:lpstr>
      <vt:lpstr>'2017년 6월'!Print_Area</vt:lpstr>
      <vt:lpstr>'상록 '!Print_Area</vt:lpstr>
      <vt:lpstr>'2017년 6월'!Print_Titles</vt:lpstr>
    </vt:vector>
  </TitlesOfParts>
  <Company>per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Registered User</cp:lastModifiedBy>
  <cp:lastPrinted>2017-05-26T08:21:29Z</cp:lastPrinted>
  <dcterms:created xsi:type="dcterms:W3CDTF">2011-08-19T04:34:20Z</dcterms:created>
  <dcterms:modified xsi:type="dcterms:W3CDTF">2017-05-29T06:33:06Z</dcterms:modified>
</cp:coreProperties>
</file>